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10"/>
  </bookViews>
  <sheets>
    <sheet name="남자부" sheetId="1" r:id="rId1"/>
    <sheet name="여자부" sheetId="2" r:id="rId2"/>
  </sheets>
  <externalReferences>
    <externalReference r:id="rId3"/>
    <externalReference r:id="rId4"/>
  </externalReferences>
  <definedNames>
    <definedName name="_xlnm.Print_Area" localSheetId="0">남자부!$A$2:$AA$39</definedName>
    <definedName name="_xlnm.Print_Area" localSheetId="1">여자부!$A$2:$AA$39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/>
  <c r="F37"/>
  <c r="C37"/>
  <c r="K36"/>
  <c r="J36"/>
  <c r="I36"/>
  <c r="H36"/>
  <c r="G36"/>
  <c r="F36"/>
  <c r="E36"/>
  <c r="D36"/>
  <c r="C36"/>
  <c r="I35"/>
  <c r="F35"/>
  <c r="C35"/>
  <c r="K34"/>
  <c r="J34"/>
  <c r="I34"/>
  <c r="H34"/>
  <c r="G34"/>
  <c r="F34"/>
  <c r="E34"/>
  <c r="D34"/>
  <c r="C34"/>
  <c r="F33"/>
  <c r="C33"/>
  <c r="H32"/>
  <c r="G32"/>
  <c r="F32"/>
  <c r="E32"/>
  <c r="D32"/>
  <c r="C32"/>
  <c r="N31"/>
  <c r="M31"/>
  <c r="L31"/>
  <c r="K31"/>
  <c r="J31"/>
  <c r="I31"/>
  <c r="H31"/>
  <c r="G31"/>
  <c r="F31"/>
  <c r="E31"/>
  <c r="D31"/>
  <c r="C31"/>
  <c r="N30"/>
  <c r="M30"/>
  <c r="L30"/>
  <c r="K30"/>
  <c r="J30"/>
  <c r="I30"/>
  <c r="H30"/>
  <c r="G30"/>
  <c r="F30"/>
  <c r="E30"/>
  <c r="D30"/>
  <c r="C30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Q28"/>
  <c r="P28"/>
  <c r="O28"/>
  <c r="N28"/>
  <c r="M28"/>
  <c r="L28"/>
  <c r="K28"/>
  <c r="J28"/>
  <c r="I28"/>
  <c r="H28"/>
  <c r="G28"/>
  <c r="F28"/>
  <c r="E28"/>
  <c r="D28"/>
  <c r="C28"/>
  <c r="N27"/>
  <c r="M27"/>
  <c r="L27"/>
  <c r="K27"/>
  <c r="J27"/>
  <c r="I27"/>
  <c r="H27"/>
  <c r="G27"/>
  <c r="F27"/>
  <c r="E27"/>
  <c r="D27"/>
  <c r="C27"/>
  <c r="Q26"/>
  <c r="P26"/>
  <c r="O26"/>
  <c r="N26"/>
  <c r="M26"/>
  <c r="L26"/>
  <c r="K26"/>
  <c r="J26"/>
  <c r="I26"/>
  <c r="H26"/>
  <c r="G26"/>
  <c r="F26"/>
  <c r="E26"/>
  <c r="D26"/>
  <c r="C26"/>
  <c r="N25"/>
  <c r="K25"/>
  <c r="H25"/>
  <c r="E25"/>
  <c r="N24"/>
  <c r="M24"/>
  <c r="L24"/>
  <c r="K24"/>
  <c r="J24"/>
  <c r="I24"/>
  <c r="H24"/>
  <c r="G24"/>
  <c r="F24"/>
  <c r="E24"/>
  <c r="D24"/>
  <c r="C24"/>
  <c r="W23"/>
  <c r="T23"/>
  <c r="Q23"/>
  <c r="N23"/>
  <c r="K23"/>
  <c r="H23"/>
  <c r="E23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K21"/>
  <c r="J21"/>
  <c r="I21"/>
  <c r="H21"/>
  <c r="G21"/>
  <c r="F21"/>
  <c r="E21"/>
  <c r="D21"/>
  <c r="C21"/>
  <c r="Q20"/>
  <c r="P20"/>
  <c r="O20"/>
  <c r="N20"/>
  <c r="M20"/>
  <c r="L20"/>
  <c r="K20"/>
  <c r="J20"/>
  <c r="I20"/>
  <c r="H20"/>
  <c r="G20"/>
  <c r="F20"/>
  <c r="E20"/>
  <c r="D20"/>
  <c r="C20"/>
  <c r="K19"/>
  <c r="J19"/>
  <c r="I19"/>
  <c r="H19"/>
  <c r="G19"/>
  <c r="F19"/>
  <c r="E19"/>
  <c r="D19"/>
  <c r="C19"/>
  <c r="C18"/>
  <c r="N17"/>
  <c r="M17"/>
  <c r="L17"/>
  <c r="K17"/>
  <c r="J17"/>
  <c r="I17"/>
  <c r="H17"/>
  <c r="G17"/>
  <c r="F17"/>
  <c r="E17"/>
  <c r="D17"/>
  <c r="C17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Q14"/>
  <c r="P14"/>
  <c r="O14"/>
  <c r="N14"/>
  <c r="M14"/>
  <c r="L14"/>
  <c r="K14"/>
  <c r="J14"/>
  <c r="I14"/>
  <c r="H14"/>
  <c r="G14"/>
  <c r="F14"/>
  <c r="E14"/>
  <c r="D14"/>
  <c r="C14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Q11"/>
  <c r="P11"/>
  <c r="O11"/>
  <c r="N11"/>
  <c r="M11"/>
  <c r="L11"/>
  <c r="K11"/>
  <c r="J11"/>
  <c r="I11"/>
  <c r="H11"/>
  <c r="G11"/>
  <c r="F11"/>
  <c r="E11"/>
  <c r="D11"/>
  <c r="C11"/>
  <c r="C10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C8"/>
  <c r="T7"/>
  <c r="S7"/>
  <c r="R7"/>
  <c r="Q7"/>
  <c r="P7"/>
  <c r="O7"/>
  <c r="N7"/>
  <c r="M7"/>
  <c r="L7"/>
  <c r="K7"/>
  <c r="J7"/>
  <c r="I7"/>
  <c r="H7"/>
  <c r="G7"/>
  <c r="F7"/>
  <c r="E7"/>
  <c r="D7"/>
  <c r="C7"/>
  <c r="L37" i="1" l="1"/>
  <c r="I37"/>
  <c r="F37"/>
  <c r="C37"/>
  <c r="N36"/>
  <c r="M36"/>
  <c r="L36"/>
  <c r="K36"/>
  <c r="J36"/>
  <c r="I36"/>
  <c r="H36"/>
  <c r="G36"/>
  <c r="F36"/>
  <c r="E36"/>
  <c r="D36"/>
  <c r="C36"/>
  <c r="I35"/>
  <c r="F35"/>
  <c r="C35"/>
  <c r="K34"/>
  <c r="J34"/>
  <c r="I34"/>
  <c r="H34"/>
  <c r="G34"/>
  <c r="F34"/>
  <c r="E34"/>
  <c r="D34"/>
  <c r="C34"/>
  <c r="L33"/>
  <c r="I33"/>
  <c r="F33"/>
  <c r="C33"/>
  <c r="N32"/>
  <c r="M32"/>
  <c r="L32"/>
  <c r="K32"/>
  <c r="J32"/>
  <c r="I32"/>
  <c r="H32"/>
  <c r="G32"/>
  <c r="F32"/>
  <c r="E32"/>
  <c r="D32"/>
  <c r="C32"/>
  <c r="Q31"/>
  <c r="P31"/>
  <c r="O31"/>
  <c r="N31"/>
  <c r="M31"/>
  <c r="L31"/>
  <c r="K31"/>
  <c r="J31"/>
  <c r="I31"/>
  <c r="H31"/>
  <c r="G31"/>
  <c r="F31"/>
  <c r="E31"/>
  <c r="D31"/>
  <c r="C31"/>
  <c r="K30"/>
  <c r="J30"/>
  <c r="I30"/>
  <c r="H30"/>
  <c r="G30"/>
  <c r="F30"/>
  <c r="E30"/>
  <c r="D30"/>
  <c r="C30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T25"/>
  <c r="Q25"/>
  <c r="N25"/>
  <c r="K25"/>
  <c r="H25"/>
  <c r="E25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Z23"/>
  <c r="W23"/>
  <c r="T23"/>
  <c r="Q23"/>
  <c r="N23"/>
  <c r="K23"/>
  <c r="H23"/>
  <c r="E23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Q21"/>
  <c r="P21"/>
  <c r="O21"/>
  <c r="N21"/>
  <c r="M21"/>
  <c r="L21"/>
  <c r="K21"/>
  <c r="J21"/>
  <c r="I21"/>
  <c r="H21"/>
  <c r="G21"/>
  <c r="F21"/>
  <c r="E21"/>
  <c r="D21"/>
  <c r="C21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C18"/>
  <c r="Q17"/>
  <c r="P17"/>
  <c r="O17"/>
  <c r="N17"/>
  <c r="M17"/>
  <c r="L17"/>
  <c r="K17"/>
  <c r="J17"/>
  <c r="I17"/>
  <c r="H17"/>
  <c r="G17"/>
  <c r="F17"/>
  <c r="E17"/>
  <c r="D17"/>
  <c r="C17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G15"/>
  <c r="F15"/>
  <c r="D15"/>
  <c r="C15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C10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C8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</calcChain>
</file>

<file path=xl/sharedStrings.xml><?xml version="1.0" encoding="utf-8"?>
<sst xmlns="http://schemas.openxmlformats.org/spreadsheetml/2006/main" count="156" uniqueCount="98">
  <si>
    <t>제26회 전국실업단대항 육상경기대회</t>
    <phoneticPr fontId="3" type="noConversion"/>
  </si>
  <si>
    <t>남일부</t>
    <phoneticPr fontId="3" type="noConversion"/>
  </si>
  <si>
    <t>( 여수  2014년 07월 15일 ∼ 07월 17일 )</t>
    <phoneticPr fontId="3" type="noConversion"/>
  </si>
  <si>
    <t>순위</t>
    <phoneticPr fontId="3" type="noConversion"/>
  </si>
  <si>
    <t>1위</t>
    <phoneticPr fontId="3" type="noConversion"/>
  </si>
  <si>
    <t>2위</t>
    <phoneticPr fontId="3" type="noConversion"/>
  </si>
  <si>
    <t>3위</t>
    <phoneticPr fontId="3" type="noConversion"/>
  </si>
  <si>
    <t>4위</t>
    <phoneticPr fontId="3" type="noConversion"/>
  </si>
  <si>
    <t>5위</t>
    <phoneticPr fontId="3" type="noConversion"/>
  </si>
  <si>
    <t>6위</t>
    <phoneticPr fontId="3" type="noConversion"/>
  </si>
  <si>
    <t>7위</t>
    <phoneticPr fontId="3" type="noConversion"/>
  </si>
  <si>
    <t>8위</t>
    <phoneticPr fontId="3" type="noConversion"/>
  </si>
  <si>
    <t>비고</t>
    <phoneticPr fontId="3" type="noConversion"/>
  </si>
  <si>
    <t>종목</t>
    <phoneticPr fontId="3" type="noConversion"/>
  </si>
  <si>
    <t>성명</t>
    <phoneticPr fontId="3" type="noConversion"/>
  </si>
  <si>
    <t>소속</t>
    <phoneticPr fontId="3" type="noConversion"/>
  </si>
  <si>
    <t>기록</t>
    <phoneticPr fontId="3" type="noConversion"/>
  </si>
  <si>
    <t>100m</t>
    <phoneticPr fontId="3" type="noConversion"/>
  </si>
  <si>
    <t>풍향풍속</t>
    <phoneticPr fontId="3" type="noConversion"/>
  </si>
  <si>
    <t>2</t>
    <phoneticPr fontId="3" type="noConversion"/>
  </si>
  <si>
    <t>200m</t>
    <phoneticPr fontId="3" type="noConversion"/>
  </si>
  <si>
    <t>400m</t>
    <phoneticPr fontId="3" type="noConversion"/>
  </si>
  <si>
    <t>800m</t>
    <phoneticPr fontId="3" type="noConversion"/>
  </si>
  <si>
    <t>1500m</t>
    <phoneticPr fontId="3" type="noConversion"/>
  </si>
  <si>
    <t>5000m</t>
    <phoneticPr fontId="3" type="noConversion"/>
  </si>
  <si>
    <t>10000m</t>
    <phoneticPr fontId="3" type="noConversion"/>
  </si>
  <si>
    <t>3000mSC</t>
    <phoneticPr fontId="3" type="noConversion"/>
  </si>
  <si>
    <t>110mH</t>
    <phoneticPr fontId="3" type="noConversion"/>
  </si>
  <si>
    <t>풍향풍속</t>
    <phoneticPr fontId="3" type="noConversion"/>
  </si>
  <si>
    <t>2</t>
    <phoneticPr fontId="3" type="noConversion"/>
  </si>
  <si>
    <t>400mH</t>
    <phoneticPr fontId="3" type="noConversion"/>
  </si>
  <si>
    <t>1</t>
    <phoneticPr fontId="3" type="noConversion"/>
  </si>
  <si>
    <t>높이뛰기</t>
    <phoneticPr fontId="3" type="noConversion"/>
  </si>
  <si>
    <t>장대높이뛰기</t>
    <phoneticPr fontId="3" type="noConversion"/>
  </si>
  <si>
    <t>멀리뛰기</t>
    <phoneticPr fontId="3" type="noConversion"/>
  </si>
  <si>
    <t>세단뛰기</t>
    <phoneticPr fontId="3" type="noConversion"/>
  </si>
  <si>
    <t>풍향풍속</t>
    <phoneticPr fontId="3" type="noConversion"/>
  </si>
  <si>
    <t>포환던지기</t>
    <phoneticPr fontId="3" type="noConversion"/>
  </si>
  <si>
    <t>원반던지기</t>
    <phoneticPr fontId="3" type="noConversion"/>
  </si>
  <si>
    <t>해머던지기</t>
    <phoneticPr fontId="3" type="noConversion"/>
  </si>
  <si>
    <t>창던지기</t>
    <phoneticPr fontId="3" type="noConversion"/>
  </si>
  <si>
    <t>2</t>
    <phoneticPr fontId="3" type="noConversion"/>
  </si>
  <si>
    <t>10종경기</t>
    <phoneticPr fontId="3" type="noConversion"/>
  </si>
  <si>
    <t>20KmW</t>
    <phoneticPr fontId="3" type="noConversion"/>
  </si>
  <si>
    <t>1</t>
    <phoneticPr fontId="3" type="noConversion"/>
  </si>
  <si>
    <t>4x100mR</t>
    <phoneticPr fontId="3" type="noConversion"/>
  </si>
  <si>
    <t>3</t>
    <phoneticPr fontId="3" type="noConversion"/>
  </si>
  <si>
    <t>4x400mR</t>
    <phoneticPr fontId="3" type="noConversion"/>
  </si>
  <si>
    <t>4x1500mR</t>
    <phoneticPr fontId="3" type="noConversion"/>
  </si>
  <si>
    <t>※ WR:세계신,WTR:세계타이,AR:아시아신,ATR:아시아타이,NR:한국신,NTR:한국타이,CR:대회신,CTR:대회타이,DR:부별신,DTR:부별타이</t>
  </si>
  <si>
    <t>제26회 전국실업단대항 육상경기대회</t>
    <phoneticPr fontId="3" type="noConversion"/>
  </si>
  <si>
    <t>여일부</t>
    <phoneticPr fontId="3" type="noConversion"/>
  </si>
  <si>
    <t>( 여수  2014년 07월 15일 ∼ 07월 17일 )</t>
    <phoneticPr fontId="3" type="noConversion"/>
  </si>
  <si>
    <t>순위</t>
    <phoneticPr fontId="3" type="noConversion"/>
  </si>
  <si>
    <t>1위</t>
    <phoneticPr fontId="3" type="noConversion"/>
  </si>
  <si>
    <t>2위</t>
    <phoneticPr fontId="3" type="noConversion"/>
  </si>
  <si>
    <t>3위</t>
    <phoneticPr fontId="3" type="noConversion"/>
  </si>
  <si>
    <t>4위</t>
    <phoneticPr fontId="3" type="noConversion"/>
  </si>
  <si>
    <t>5위</t>
    <phoneticPr fontId="3" type="noConversion"/>
  </si>
  <si>
    <t>6위</t>
    <phoneticPr fontId="3" type="noConversion"/>
  </si>
  <si>
    <t>8위</t>
    <phoneticPr fontId="3" type="noConversion"/>
  </si>
  <si>
    <t>비고</t>
    <phoneticPr fontId="3" type="noConversion"/>
  </si>
  <si>
    <t>종목</t>
    <phoneticPr fontId="3" type="noConversion"/>
  </si>
  <si>
    <t>성명</t>
    <phoneticPr fontId="3" type="noConversion"/>
  </si>
  <si>
    <t>소속</t>
    <phoneticPr fontId="3" type="noConversion"/>
  </si>
  <si>
    <t>기록</t>
    <phoneticPr fontId="3" type="noConversion"/>
  </si>
  <si>
    <t>소속</t>
    <phoneticPr fontId="3" type="noConversion"/>
  </si>
  <si>
    <t>기록</t>
    <phoneticPr fontId="3" type="noConversion"/>
  </si>
  <si>
    <t>소속</t>
    <phoneticPr fontId="3" type="noConversion"/>
  </si>
  <si>
    <t>기록</t>
    <phoneticPr fontId="3" type="noConversion"/>
  </si>
  <si>
    <t>소속</t>
    <phoneticPr fontId="3" type="noConversion"/>
  </si>
  <si>
    <t>성명</t>
    <phoneticPr fontId="3" type="noConversion"/>
  </si>
  <si>
    <t>성명</t>
    <phoneticPr fontId="3" type="noConversion"/>
  </si>
  <si>
    <t>100m</t>
    <phoneticPr fontId="3" type="noConversion"/>
  </si>
  <si>
    <t>풍향풍속</t>
    <phoneticPr fontId="3" type="noConversion"/>
  </si>
  <si>
    <t>2</t>
    <phoneticPr fontId="3" type="noConversion"/>
  </si>
  <si>
    <t>200m</t>
    <phoneticPr fontId="3" type="noConversion"/>
  </si>
  <si>
    <t>400m</t>
    <phoneticPr fontId="3" type="noConversion"/>
  </si>
  <si>
    <t>800m</t>
    <phoneticPr fontId="3" type="noConversion"/>
  </si>
  <si>
    <t>1500m</t>
    <phoneticPr fontId="3" type="noConversion"/>
  </si>
  <si>
    <t>5000m</t>
    <phoneticPr fontId="3" type="noConversion"/>
  </si>
  <si>
    <t>10000m</t>
    <phoneticPr fontId="3" type="noConversion"/>
  </si>
  <si>
    <t>2</t>
    <phoneticPr fontId="3" type="noConversion"/>
  </si>
  <si>
    <t>3000mSC</t>
    <phoneticPr fontId="3" type="noConversion"/>
  </si>
  <si>
    <t>100mH</t>
    <phoneticPr fontId="3" type="noConversion"/>
  </si>
  <si>
    <t>400mH</t>
    <phoneticPr fontId="3" type="noConversion"/>
  </si>
  <si>
    <t>3</t>
    <phoneticPr fontId="3" type="noConversion"/>
  </si>
  <si>
    <t>높이뛰기</t>
    <phoneticPr fontId="3" type="noConversion"/>
  </si>
  <si>
    <t>장대높이뛰기</t>
    <phoneticPr fontId="3" type="noConversion"/>
  </si>
  <si>
    <t>1</t>
    <phoneticPr fontId="3" type="noConversion"/>
  </si>
  <si>
    <t>멀리뛰기</t>
    <phoneticPr fontId="3" type="noConversion"/>
  </si>
  <si>
    <t>세단뛰기</t>
    <phoneticPr fontId="3" type="noConversion"/>
  </si>
  <si>
    <t>포환던지기</t>
    <phoneticPr fontId="3" type="noConversion"/>
  </si>
  <si>
    <t>창던지기</t>
    <phoneticPr fontId="3" type="noConversion"/>
  </si>
  <si>
    <t>7종경기</t>
    <phoneticPr fontId="3" type="noConversion"/>
  </si>
  <si>
    <t>4x100mR</t>
    <phoneticPr fontId="3" type="noConversion"/>
  </si>
  <si>
    <t>3</t>
    <phoneticPr fontId="3" type="noConversion"/>
  </si>
  <si>
    <t>4x800mR</t>
    <phoneticPr fontId="3" type="noConversion"/>
  </si>
</sst>
</file>

<file path=xl/styles.xml><?xml version="1.0" encoding="utf-8"?>
<styleSheet xmlns="http://schemas.openxmlformats.org/spreadsheetml/2006/main">
  <numFmts count="12">
    <numFmt numFmtId="42" formatCode="_-&quot;₩&quot;* #,##0_-;\-&quot;₩&quot;* #,##0_-;_-&quot;₩&quot;* &quot;-&quot;_-;_-@_-"/>
    <numFmt numFmtId="176" formatCode="0.00_ "/>
    <numFmt numFmtId="177" formatCode="m:ss.00"/>
    <numFmt numFmtId="178" formatCode="mm:ss.00"/>
    <numFmt numFmtId="179" formatCode="0.00&quot;(CR)&quot;"/>
    <numFmt numFmtId="180" formatCode="0.00_ ;[Red]\-0.00\ "/>
    <numFmt numFmtId="181" formatCode="0.0_ "/>
    <numFmt numFmtId="182" formatCode="#,##0.00&quot;(CR)&quot;"/>
    <numFmt numFmtId="183" formatCode="#,##0&quot;점&quot;"/>
    <numFmt numFmtId="184" formatCode="[h]:mm"/>
    <numFmt numFmtId="185" formatCode="0.00;[Red]0.00"/>
    <numFmt numFmtId="186" formatCode="##&quot;m&quot;00"/>
  </numFmts>
  <fonts count="15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sz val="18"/>
      <name val="맑은 고딕"/>
      <family val="3"/>
      <charset val="129"/>
      <scheme val="minor"/>
    </font>
    <font>
      <u/>
      <sz val="1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4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5"/>
      <name val="맑은 고딕"/>
      <family val="3"/>
      <charset val="129"/>
      <scheme val="minor"/>
    </font>
    <font>
      <sz val="4.5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182">
    <xf numFmtId="0" fontId="0" fillId="0" borderId="0" xfId="0"/>
    <xf numFmtId="0" fontId="2" fillId="2" borderId="0" xfId="0" applyFont="1" applyFill="1" applyAlignment="1" applyProtection="1">
      <alignment horizontal="right" vertical="center" shrinkToFi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6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 applyProtection="1">
      <alignment horizontal="center" vertical="center" shrinkToFit="1"/>
    </xf>
    <xf numFmtId="0" fontId="6" fillId="2" borderId="11" xfId="0" applyFont="1" applyFill="1" applyBorder="1" applyAlignment="1" applyProtection="1">
      <alignment horizontal="center" vertical="center" shrinkToFit="1"/>
    </xf>
    <xf numFmtId="0" fontId="6" fillId="2" borderId="12" xfId="0" applyFont="1" applyFill="1" applyBorder="1" applyAlignment="1" applyProtection="1">
      <alignment horizontal="center" vertical="center" shrinkToFit="1"/>
    </xf>
    <xf numFmtId="0" fontId="2" fillId="2" borderId="13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>
      <alignment horizontal="center" shrinkToFit="1"/>
    </xf>
    <xf numFmtId="49" fontId="7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6" xfId="0" applyNumberFormat="1" applyFont="1" applyFill="1" applyBorder="1" applyAlignment="1" applyProtection="1">
      <alignment horizontal="center" vertical="center" shrinkToFit="1"/>
      <protection locked="0"/>
    </xf>
    <xf numFmtId="4" fontId="7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5" xfId="0" applyNumberFormat="1" applyFont="1" applyFill="1" applyBorder="1" applyAlignment="1" applyProtection="1">
      <alignment horizontal="center" vertical="center" shrinkToFit="1"/>
    </xf>
    <xf numFmtId="2" fontId="7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49" fontId="7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20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20" xfId="0" applyFont="1" applyFill="1" applyBorder="1" applyAlignment="1" applyProtection="1">
      <alignment horizontal="center" vertical="center" shrinkToFit="1"/>
      <protection locked="0"/>
    </xf>
    <xf numFmtId="0" fontId="7" fillId="2" borderId="20" xfId="0" applyFont="1" applyFill="1" applyBorder="1" applyAlignment="1" applyProtection="1">
      <alignment horizontal="center" vertical="center" shrinkToFit="1"/>
      <protection locked="0"/>
    </xf>
    <xf numFmtId="0" fontId="7" fillId="2" borderId="21" xfId="0" applyFont="1" applyFill="1" applyBorder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 vertical="center" shrinkToFit="1"/>
      <protection locked="0"/>
    </xf>
    <xf numFmtId="49" fontId="7" fillId="2" borderId="22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24" xfId="0" applyNumberFormat="1" applyFont="1" applyFill="1" applyBorder="1" applyAlignment="1" applyProtection="1">
      <alignment horizontal="center" vertical="center" shrinkToFit="1"/>
      <protection locked="0"/>
    </xf>
    <xf numFmtId="2" fontId="7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24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24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17" xfId="0" applyFont="1" applyFill="1" applyBorder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center" vertical="center" shrinkToFit="1"/>
      <protection locked="0"/>
    </xf>
    <xf numFmtId="0" fontId="7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26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27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27" xfId="0" applyNumberFormat="1" applyFont="1" applyFill="1" applyBorder="1" applyAlignment="1" applyProtection="1">
      <alignment horizontal="center" vertical="center" shrinkToFit="1"/>
      <protection locked="0"/>
    </xf>
    <xf numFmtId="2" fontId="7" fillId="2" borderId="27" xfId="0" applyNumberFormat="1" applyFont="1" applyFill="1" applyBorder="1" applyAlignment="1" applyProtection="1">
      <alignment horizontal="center" vertical="center" shrinkToFit="1"/>
      <protection locked="0"/>
    </xf>
    <xf numFmtId="2" fontId="7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27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29" xfId="0" applyNumberFormat="1" applyFont="1" applyFill="1" applyBorder="1" applyAlignment="1" applyProtection="1">
      <alignment horizontal="center" vertical="center" shrinkToFit="1"/>
      <protection locked="0"/>
    </xf>
    <xf numFmtId="177" fontId="7" fillId="2" borderId="27" xfId="0" applyNumberFormat="1" applyFont="1" applyFill="1" applyBorder="1" applyAlignment="1" applyProtection="1">
      <alignment horizontal="center" vertical="center" shrinkToFit="1"/>
      <protection locked="0"/>
    </xf>
    <xf numFmtId="178" fontId="7" fillId="2" borderId="27" xfId="0" applyNumberFormat="1" applyFont="1" applyFill="1" applyBorder="1" applyAlignment="1" applyProtection="1">
      <alignment horizontal="center" vertical="center" shrinkToFit="1"/>
      <protection locked="0"/>
    </xf>
    <xf numFmtId="178" fontId="7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5" xfId="0" applyNumberFormat="1" applyFont="1" applyFill="1" applyBorder="1" applyAlignment="1" applyProtection="1">
      <alignment horizontal="center" vertical="center" shrinkToFit="1"/>
      <protection locked="0"/>
    </xf>
    <xf numFmtId="177" fontId="7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7" xfId="0" applyNumberFormat="1" applyFont="1" applyFill="1" applyBorder="1" applyAlignment="1" applyProtection="1">
      <alignment horizontal="center" vertical="center" shrinkToFit="1"/>
      <protection locked="0"/>
    </xf>
    <xf numFmtId="179" fontId="7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31" xfId="0" applyFont="1" applyFill="1" applyBorder="1" applyAlignment="1" applyProtection="1">
      <alignment horizontal="center" vertical="center" shrinkToFit="1"/>
      <protection locked="0"/>
    </xf>
    <xf numFmtId="180" fontId="7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27" xfId="0" applyNumberFormat="1" applyFont="1" applyFill="1" applyBorder="1" applyAlignment="1" applyProtection="1">
      <alignment horizontal="center" vertical="center" shrinkToFit="1"/>
      <protection locked="0"/>
    </xf>
    <xf numFmtId="2" fontId="7" fillId="2" borderId="29" xfId="0" applyNumberFormat="1" applyFont="1" applyFill="1" applyBorder="1" applyAlignment="1" applyProtection="1">
      <alignment horizontal="center" vertical="center" shrinkToFit="1"/>
      <protection locked="0"/>
    </xf>
    <xf numFmtId="2" fontId="7" fillId="2" borderId="32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33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34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32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32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36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34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35" xfId="0" applyNumberFormat="1" applyFont="1" applyFill="1" applyBorder="1" applyAlignment="1" applyProtection="1">
      <alignment horizontal="center" vertical="center" shrinkToFit="1"/>
    </xf>
    <xf numFmtId="0" fontId="7" fillId="2" borderId="33" xfId="1" applyNumberFormat="1" applyFont="1" applyFill="1" applyBorder="1" applyAlignment="1" applyProtection="1">
      <alignment horizontal="center" vertical="center" shrinkToFit="1"/>
      <protection locked="0"/>
    </xf>
    <xf numFmtId="181" fontId="7" fillId="2" borderId="35" xfId="1" applyNumberFormat="1" applyFont="1" applyFill="1" applyBorder="1" applyAlignment="1" applyProtection="1">
      <alignment horizontal="center" vertical="center" shrinkToFit="1"/>
      <protection locked="0"/>
    </xf>
    <xf numFmtId="0" fontId="7" fillId="2" borderId="35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37" xfId="0" applyNumberFormat="1" applyFont="1" applyFill="1" applyBorder="1" applyAlignment="1" applyProtection="1">
      <alignment horizontal="center" vertical="center" shrinkToFit="1"/>
    </xf>
    <xf numFmtId="49" fontId="7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3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7" xfId="0" applyNumberFormat="1" applyFont="1" applyFill="1" applyBorder="1" applyAlignment="1" applyProtection="1">
      <alignment horizontal="center" vertical="center" shrinkToFit="1"/>
      <protection locked="0"/>
    </xf>
    <xf numFmtId="182" fontId="7" fillId="2" borderId="29" xfId="0" applyNumberFormat="1" applyFont="1" applyFill="1" applyBorder="1" applyAlignment="1" applyProtection="1">
      <alignment horizontal="center" vertical="center" shrinkToFit="1"/>
      <protection locked="0"/>
    </xf>
    <xf numFmtId="179" fontId="7" fillId="2" borderId="26" xfId="0" applyNumberFormat="1" applyFont="1" applyFill="1" applyBorder="1" applyAlignment="1" applyProtection="1">
      <alignment horizontal="center" vertical="center" shrinkToFit="1"/>
      <protection locked="0"/>
    </xf>
    <xf numFmtId="179" fontId="7" fillId="2" borderId="27" xfId="0" applyNumberFormat="1" applyFont="1" applyFill="1" applyBorder="1" applyAlignment="1" applyProtection="1">
      <alignment horizontal="center" vertical="center" shrinkToFit="1"/>
      <protection locked="0"/>
    </xf>
    <xf numFmtId="4" fontId="7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29" xfId="0" applyNumberFormat="1" applyFont="1" applyFill="1" applyBorder="1" applyAlignment="1" applyProtection="1">
      <alignment horizontal="center" vertical="center" shrinkToFit="1"/>
      <protection locked="0"/>
    </xf>
    <xf numFmtId="4" fontId="7" fillId="2" borderId="32" xfId="0" applyNumberFormat="1" applyFont="1" applyFill="1" applyBorder="1" applyAlignment="1" applyProtection="1">
      <alignment horizontal="center" vertical="center" shrinkToFit="1"/>
      <protection locked="0"/>
    </xf>
    <xf numFmtId="2" fontId="6" fillId="2" borderId="29" xfId="0" applyNumberFormat="1" applyFont="1" applyFill="1" applyBorder="1" applyAlignment="1" applyProtection="1">
      <alignment horizontal="center" vertical="center" shrinkToFit="1"/>
      <protection locked="0"/>
    </xf>
    <xf numFmtId="183" fontId="7" fillId="2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38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39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40" xfId="0" applyNumberFormat="1" applyFont="1" applyFill="1" applyBorder="1" applyAlignment="1" applyProtection="1">
      <alignment horizontal="center" vertical="center" shrinkToFit="1"/>
      <protection locked="0"/>
    </xf>
    <xf numFmtId="177" fontId="7" fillId="2" borderId="40" xfId="0" applyNumberFormat="1" applyFont="1" applyFill="1" applyBorder="1" applyAlignment="1" applyProtection="1">
      <alignment horizontal="center" vertical="center" shrinkToFit="1"/>
      <protection locked="0"/>
    </xf>
    <xf numFmtId="184" fontId="7" fillId="2" borderId="39" xfId="0" applyNumberFormat="1" applyFont="1" applyFill="1" applyBorder="1" applyAlignment="1" applyProtection="1">
      <alignment horizontal="center" vertical="center" shrinkToFit="1"/>
      <protection locked="0"/>
    </xf>
    <xf numFmtId="21" fontId="7" fillId="2" borderId="40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41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41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6" xfId="0" applyFont="1" applyFill="1" applyBorder="1" applyAlignment="1" applyProtection="1">
      <alignment horizontal="center" vertical="center" shrinkToFit="1"/>
      <protection locked="0"/>
    </xf>
    <xf numFmtId="49" fontId="2" fillId="2" borderId="42" xfId="0" applyNumberFormat="1" applyFont="1" applyFill="1" applyBorder="1" applyAlignment="1" applyProtection="1">
      <alignment horizontal="right" vertical="center" shrinkToFit="1"/>
      <protection locked="0"/>
    </xf>
    <xf numFmtId="0" fontId="11" fillId="2" borderId="23" xfId="0" applyNumberFormat="1" applyFont="1" applyFill="1" applyBorder="1" applyAlignment="1" applyProtection="1">
      <alignment horizontal="center" vertical="center" shrinkToFit="1"/>
      <protection locked="0"/>
    </xf>
    <xf numFmtId="2" fontId="7" fillId="2" borderId="4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23" xfId="0" applyNumberFormat="1" applyFont="1" applyFill="1" applyBorder="1" applyAlignment="1" applyProtection="1">
      <alignment horizontal="center" vertical="center" shrinkToFit="1"/>
    </xf>
    <xf numFmtId="2" fontId="7" fillId="2" borderId="43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4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0" xfId="0" applyNumberFormat="1" applyFont="1" applyFill="1" applyBorder="1" applyAlignment="1" applyProtection="1">
      <alignment horizontal="center" vertical="center" shrinkToFit="1"/>
    </xf>
    <xf numFmtId="2" fontId="7" fillId="2" borderId="41" xfId="0" applyNumberFormat="1" applyFont="1" applyFill="1" applyBorder="1" applyAlignment="1" applyProtection="1">
      <alignment horizontal="center" vertical="center" shrinkToFit="1"/>
    </xf>
    <xf numFmtId="49" fontId="7" fillId="2" borderId="44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45" xfId="0" applyNumberFormat="1" applyFont="1" applyFill="1" applyBorder="1" applyAlignment="1" applyProtection="1">
      <alignment horizontal="center" vertical="center" shrinkToFit="1"/>
    </xf>
    <xf numFmtId="0" fontId="7" fillId="2" borderId="46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47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48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34" xfId="0" applyNumberFormat="1" applyFont="1" applyFill="1" applyBorder="1" applyAlignment="1" applyProtection="1">
      <alignment horizontal="center" vertical="center" shrinkToFit="1"/>
    </xf>
    <xf numFmtId="49" fontId="8" fillId="2" borderId="49" xfId="0" applyNumberFormat="1" applyFont="1" applyFill="1" applyBorder="1" applyAlignment="1" applyProtection="1">
      <alignment horizontal="center" vertical="center" shrinkToFit="1"/>
      <protection locked="0"/>
    </xf>
    <xf numFmtId="177" fontId="7" fillId="2" borderId="41" xfId="0" applyNumberFormat="1" applyFont="1" applyFill="1" applyBorder="1" applyAlignment="1" applyProtection="1">
      <alignment horizontal="center" vertical="center" shrinkToFit="1"/>
      <protection locked="0"/>
    </xf>
    <xf numFmtId="177" fontId="7" fillId="2" borderId="43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23" xfId="0" applyNumberFormat="1" applyFont="1" applyFill="1" applyBorder="1" applyAlignment="1" applyProtection="1">
      <alignment horizontal="center" vertical="center" shrinkToFit="1"/>
    </xf>
    <xf numFmtId="49" fontId="2" fillId="2" borderId="36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45" xfId="0" applyNumberFormat="1" applyFont="1" applyFill="1" applyBorder="1" applyAlignment="1" applyProtection="1">
      <alignment horizontal="center" vertical="center" shrinkToFit="1"/>
    </xf>
    <xf numFmtId="0" fontId="11" fillId="2" borderId="50" xfId="0" applyNumberFormat="1" applyFont="1" applyFill="1" applyBorder="1" applyAlignment="1" applyProtection="1">
      <alignment horizontal="center" vertical="center" shrinkToFit="1"/>
    </xf>
    <xf numFmtId="0" fontId="9" fillId="2" borderId="46" xfId="0" applyNumberFormat="1" applyFont="1" applyFill="1" applyBorder="1" applyAlignment="1" applyProtection="1">
      <alignment horizontal="center" vertical="center" shrinkToFit="1"/>
    </xf>
    <xf numFmtId="177" fontId="7" fillId="2" borderId="47" xfId="0" applyNumberFormat="1" applyFont="1" applyFill="1" applyBorder="1" applyAlignment="1" applyProtection="1">
      <alignment horizontal="center" vertical="center" shrinkToFit="1"/>
    </xf>
    <xf numFmtId="49" fontId="2" fillId="2" borderId="49" xfId="0" applyNumberFormat="1" applyFont="1" applyFill="1" applyBorder="1" applyAlignment="1" applyProtection="1">
      <alignment horizontal="center" vertical="center" shrinkToFit="1"/>
      <protection locked="0"/>
    </xf>
    <xf numFmtId="178" fontId="7" fillId="2" borderId="4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39" xfId="0" applyNumberFormat="1" applyFont="1" applyFill="1" applyBorder="1" applyAlignment="1" applyProtection="1">
      <alignment horizontal="center" vertical="center" shrinkToFit="1"/>
    </xf>
    <xf numFmtId="177" fontId="7" fillId="2" borderId="41" xfId="0" applyNumberFormat="1" applyFont="1" applyFill="1" applyBorder="1" applyAlignment="1" applyProtection="1">
      <alignment horizontal="center" vertical="center" shrinkToFit="1"/>
    </xf>
    <xf numFmtId="49" fontId="7" fillId="2" borderId="5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2" xfId="0" applyNumberFormat="1" applyFont="1" applyFill="1" applyBorder="1" applyAlignment="1" applyProtection="1">
      <alignment horizontal="center" vertical="center" shrinkToFit="1"/>
    </xf>
    <xf numFmtId="0" fontId="7" fillId="2" borderId="53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54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55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52" xfId="0" applyNumberFormat="1" applyFont="1" applyFill="1" applyBorder="1" applyAlignment="1" applyProtection="1">
      <alignment horizontal="center" vertical="center" shrinkToFit="1"/>
    </xf>
    <xf numFmtId="177" fontId="7" fillId="2" borderId="5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6" xfId="0" applyNumberFormat="1" applyFont="1" applyFill="1" applyBorder="1" applyAlignment="1" applyProtection="1">
      <alignment horizontal="center" vertical="center" shrinkToFit="1"/>
    </xf>
    <xf numFmtId="0" fontId="9" fillId="2" borderId="53" xfId="0" applyNumberFormat="1" applyFont="1" applyFill="1" applyBorder="1" applyAlignment="1" applyProtection="1">
      <alignment horizontal="center" vertical="center" shrinkToFit="1"/>
    </xf>
    <xf numFmtId="177" fontId="7" fillId="2" borderId="54" xfId="0" applyNumberFormat="1" applyFont="1" applyFill="1" applyBorder="1" applyAlignment="1" applyProtection="1">
      <alignment horizontal="center" vertical="center" shrinkToFit="1"/>
    </xf>
    <xf numFmtId="49" fontId="2" fillId="2" borderId="57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0" xfId="0" applyNumberFormat="1" applyFont="1" applyFill="1" applyAlignment="1" applyProtection="1">
      <alignment horizontal="center" vertical="center"/>
      <protection locked="0"/>
    </xf>
    <xf numFmtId="49" fontId="11" fillId="2" borderId="0" xfId="0" applyNumberFormat="1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/>
    <xf numFmtId="49" fontId="6" fillId="2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49" fontId="6" fillId="2" borderId="7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/>
    </xf>
    <xf numFmtId="176" fontId="7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8" xfId="0" applyNumberFormat="1" applyFont="1" applyFill="1" applyBorder="1" applyAlignment="1" applyProtection="1">
      <alignment horizontal="center" vertical="center"/>
      <protection locked="0"/>
    </xf>
    <xf numFmtId="0" fontId="7" fillId="2" borderId="58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25" xfId="0" applyNumberFormat="1" applyFont="1" applyFill="1" applyBorder="1" applyAlignment="1" applyProtection="1">
      <alignment horizontal="center" vertical="center"/>
      <protection locked="0"/>
    </xf>
    <xf numFmtId="185" fontId="7" fillId="2" borderId="29" xfId="0" applyNumberFormat="1" applyFont="1" applyFill="1" applyBorder="1" applyAlignment="1" applyProtection="1">
      <alignment horizontal="center" vertical="center" shrinkToFit="1"/>
      <protection locked="0"/>
    </xf>
    <xf numFmtId="186" fontId="7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35" xfId="0" applyNumberFormat="1" applyFont="1" applyFill="1" applyBorder="1" applyAlignment="1" applyProtection="1">
      <alignment horizontal="center" vertical="center" shrinkToFit="1"/>
    </xf>
    <xf numFmtId="0" fontId="7" fillId="2" borderId="59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27" xfId="0" applyNumberFormat="1" applyFont="1" applyFill="1" applyBorder="1" applyAlignment="1" applyProtection="1">
      <alignment horizontal="center" vertical="center"/>
      <protection locked="0"/>
    </xf>
    <xf numFmtId="0" fontId="9" fillId="2" borderId="24" xfId="0" applyNumberFormat="1" applyFont="1" applyFill="1" applyBorder="1" applyAlignment="1" applyProtection="1">
      <alignment horizontal="center" vertical="center" shrinkToFit="1"/>
      <protection locked="0"/>
    </xf>
    <xf numFmtId="183" fontId="7" fillId="2" borderId="32" xfId="0" applyNumberFormat="1" applyFont="1" applyFill="1" applyBorder="1" applyAlignment="1" applyProtection="1">
      <alignment horizontal="center" vertical="center" shrinkToFit="1"/>
      <protection locked="0"/>
    </xf>
    <xf numFmtId="183" fontId="7" fillId="2" borderId="41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1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39" xfId="0" applyNumberFormat="1" applyFont="1" applyFill="1" applyBorder="1" applyAlignment="1" applyProtection="1">
      <alignment horizontal="center" vertical="center" shrinkToFit="1"/>
    </xf>
    <xf numFmtId="0" fontId="7" fillId="2" borderId="56" xfId="0" applyNumberFormat="1" applyFont="1" applyFill="1" applyBorder="1" applyAlignment="1" applyProtection="1">
      <alignment horizontal="center" vertical="center" shrinkToFi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49" fontId="14" fillId="2" borderId="0" xfId="0" applyNumberFormat="1" applyFont="1" applyFill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right" vertical="center"/>
      <protection locked="0"/>
    </xf>
    <xf numFmtId="49" fontId="2" fillId="2" borderId="42" xfId="0" applyNumberFormat="1" applyFont="1" applyFill="1" applyBorder="1" applyAlignment="1" applyProtection="1">
      <alignment horizontal="right" vertical="center" shrinkToFit="1"/>
      <protection locked="0"/>
    </xf>
    <xf numFmtId="49" fontId="7" fillId="2" borderId="38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44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51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통화 [0]" xfId="1" builtinId="7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68;&#49688;(&#45224;)/(&#45224;)&#45824;&#54924;%20&#51333;&#54633;&#44592;&#47197;&#5436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68;&#49688;(&#50668;)/(&#50668;)&#45824;&#54924;%20&#51333;&#54633;&#44592;&#47197;&#5436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m"/>
      <sheetName val="200m"/>
      <sheetName val="400m"/>
      <sheetName val="800m"/>
      <sheetName val="1500m"/>
      <sheetName val="5000m"/>
      <sheetName val="10000m"/>
      <sheetName val="3000mSC"/>
      <sheetName val="110H"/>
      <sheetName val="400H"/>
      <sheetName val="남자부"/>
      <sheetName val="높이뛰기"/>
      <sheetName val="장대"/>
      <sheetName val="멀리"/>
      <sheetName val="세단"/>
      <sheetName val="포환"/>
      <sheetName val="원반"/>
      <sheetName val="해머"/>
      <sheetName val="창"/>
      <sheetName val="혼성총점"/>
      <sheetName val="경보"/>
      <sheetName val="4x100"/>
      <sheetName val="4x400"/>
      <sheetName val="4x1500"/>
      <sheetName val="종합채점표(시상용)"/>
    </sheetNames>
    <sheetDataSet>
      <sheetData sheetId="0">
        <row r="153">
          <cell r="E153" t="str">
            <v>-0.6</v>
          </cell>
        </row>
        <row r="156">
          <cell r="D156" t="str">
            <v>김민균</v>
          </cell>
          <cell r="E156" t="str">
            <v>광주광역시청</v>
          </cell>
          <cell r="F156">
            <v>10.62</v>
          </cell>
        </row>
        <row r="157">
          <cell r="D157" t="str">
            <v>오경수</v>
          </cell>
          <cell r="E157" t="str">
            <v>파주시청</v>
          </cell>
          <cell r="F157">
            <v>10.65</v>
          </cell>
        </row>
        <row r="158">
          <cell r="D158" t="str">
            <v>정현석</v>
          </cell>
          <cell r="E158" t="str">
            <v>광주광역시청</v>
          </cell>
          <cell r="F158">
            <v>10.69</v>
          </cell>
        </row>
        <row r="159">
          <cell r="D159" t="str">
            <v>유민우</v>
          </cell>
          <cell r="E159" t="str">
            <v>안산시청</v>
          </cell>
          <cell r="F159">
            <v>10.73</v>
          </cell>
        </row>
        <row r="160">
          <cell r="D160" t="str">
            <v>차승민</v>
          </cell>
          <cell r="E160" t="str">
            <v>과천시청</v>
          </cell>
          <cell r="F160">
            <v>10.75</v>
          </cell>
        </row>
        <row r="161">
          <cell r="D161" t="str">
            <v>주지명</v>
          </cell>
          <cell r="E161" t="str">
            <v>안동시청</v>
          </cell>
          <cell r="F161">
            <v>10.8</v>
          </cell>
        </row>
        <row r="162">
          <cell r="D162" t="str">
            <v>신진식</v>
          </cell>
          <cell r="E162" t="str">
            <v>화성시청</v>
          </cell>
          <cell r="F162">
            <v>10.83</v>
          </cell>
        </row>
        <row r="163">
          <cell r="D163" t="str">
            <v>김준호</v>
          </cell>
          <cell r="E163" t="str">
            <v>용인시청</v>
          </cell>
          <cell r="F163">
            <v>10.94</v>
          </cell>
        </row>
      </sheetData>
      <sheetData sheetId="1">
        <row r="143">
          <cell r="E143" t="str">
            <v>+0.0</v>
          </cell>
        </row>
        <row r="146">
          <cell r="D146" t="str">
            <v>조규원</v>
          </cell>
          <cell r="E146" t="str">
            <v>울산시청</v>
          </cell>
          <cell r="F146">
            <v>21.22</v>
          </cell>
        </row>
        <row r="147">
          <cell r="D147" t="str">
            <v>유민우</v>
          </cell>
          <cell r="E147" t="str">
            <v>안산시청</v>
          </cell>
          <cell r="F147">
            <v>21.52</v>
          </cell>
        </row>
        <row r="148">
          <cell r="D148" t="str">
            <v>장경원</v>
          </cell>
          <cell r="E148" t="str">
            <v>울산시청</v>
          </cell>
          <cell r="F148">
            <v>21.76</v>
          </cell>
        </row>
        <row r="149">
          <cell r="D149" t="str">
            <v>박상우</v>
          </cell>
          <cell r="E149" t="str">
            <v>경산시청</v>
          </cell>
          <cell r="F149">
            <v>21.83</v>
          </cell>
        </row>
        <row r="150">
          <cell r="D150" t="str">
            <v>주지명</v>
          </cell>
          <cell r="E150" t="str">
            <v>안동시청</v>
          </cell>
          <cell r="F150">
            <v>21.91</v>
          </cell>
        </row>
        <row r="151">
          <cell r="D151" t="str">
            <v>이요한</v>
          </cell>
          <cell r="E151" t="str">
            <v>과천시청</v>
          </cell>
          <cell r="F151">
            <v>21.94</v>
          </cell>
        </row>
        <row r="152">
          <cell r="D152" t="str">
            <v>정윤태</v>
          </cell>
          <cell r="E152" t="str">
            <v>경산시청</v>
          </cell>
          <cell r="F152">
            <v>22.45</v>
          </cell>
        </row>
        <row r="153">
          <cell r="D153" t="str">
            <v>신해운</v>
          </cell>
          <cell r="E153" t="str">
            <v>㈜부산은행</v>
          </cell>
          <cell r="F153">
            <v>22.56</v>
          </cell>
        </row>
      </sheetData>
      <sheetData sheetId="2">
        <row r="146">
          <cell r="D146" t="str">
            <v>임찬호</v>
          </cell>
          <cell r="E146" t="str">
            <v>정선군청</v>
          </cell>
          <cell r="F146">
            <v>47.15</v>
          </cell>
        </row>
        <row r="147">
          <cell r="D147" t="str">
            <v>김광열</v>
          </cell>
          <cell r="E147" t="str">
            <v>국군체육부대</v>
          </cell>
          <cell r="F147">
            <v>47.56</v>
          </cell>
        </row>
        <row r="148">
          <cell r="D148" t="str">
            <v>김진명</v>
          </cell>
          <cell r="E148" t="str">
            <v>포천시청</v>
          </cell>
          <cell r="F148">
            <v>47.6</v>
          </cell>
        </row>
        <row r="149">
          <cell r="D149" t="str">
            <v>염장환</v>
          </cell>
          <cell r="E149" t="str">
            <v>국군체육부대</v>
          </cell>
          <cell r="F149">
            <v>48.08</v>
          </cell>
        </row>
        <row r="150">
          <cell r="D150" t="str">
            <v>이무용</v>
          </cell>
          <cell r="E150" t="str">
            <v>수원시청</v>
          </cell>
          <cell r="F150">
            <v>48.66</v>
          </cell>
        </row>
        <row r="151">
          <cell r="D151" t="str">
            <v>이현복</v>
          </cell>
          <cell r="E151" t="str">
            <v>포천시청</v>
          </cell>
          <cell r="F151">
            <v>50.22</v>
          </cell>
        </row>
        <row r="152">
          <cell r="D152" t="str">
            <v>박태훈</v>
          </cell>
          <cell r="E152" t="str">
            <v>원주시청</v>
          </cell>
          <cell r="F152" t="str">
            <v>DNF</v>
          </cell>
        </row>
        <row r="153">
          <cell r="D153" t="str">
            <v>임이삭</v>
          </cell>
          <cell r="E153" t="str">
            <v>고양시청</v>
          </cell>
          <cell r="F153" t="str">
            <v>DNS</v>
          </cell>
        </row>
      </sheetData>
      <sheetData sheetId="3">
        <row r="153">
          <cell r="D153" t="str">
            <v>홍인기</v>
          </cell>
          <cell r="E153" t="str">
            <v>고양시청</v>
          </cell>
          <cell r="F153">
            <v>1.2842592592592595E-3</v>
          </cell>
        </row>
        <row r="154">
          <cell r="D154" t="str">
            <v>김봉수</v>
          </cell>
          <cell r="E154" t="str">
            <v>국군체육부대</v>
          </cell>
          <cell r="F154">
            <v>1.2875E-3</v>
          </cell>
        </row>
        <row r="155">
          <cell r="D155" t="str">
            <v>김진명</v>
          </cell>
          <cell r="E155" t="str">
            <v>포천시청</v>
          </cell>
          <cell r="F155">
            <v>1.2999999999999999E-3</v>
          </cell>
        </row>
        <row r="156">
          <cell r="D156" t="str">
            <v>조윤호</v>
          </cell>
          <cell r="E156" t="str">
            <v>국군체육부대</v>
          </cell>
          <cell r="F156">
            <v>1.3072916666666667E-3</v>
          </cell>
        </row>
        <row r="157">
          <cell r="D157" t="str">
            <v>이동욱</v>
          </cell>
          <cell r="E157" t="str">
            <v>원주시청</v>
          </cell>
          <cell r="F157">
            <v>1.309375E-3</v>
          </cell>
        </row>
        <row r="158">
          <cell r="D158" t="str">
            <v>이준완</v>
          </cell>
          <cell r="E158" t="str">
            <v>청주시청</v>
          </cell>
          <cell r="F158">
            <v>1.3207175925925927E-3</v>
          </cell>
        </row>
        <row r="159">
          <cell r="D159" t="str">
            <v>황보문</v>
          </cell>
          <cell r="E159" t="str">
            <v>영동군청</v>
          </cell>
          <cell r="F159">
            <v>1.3267361111111112E-3</v>
          </cell>
        </row>
        <row r="160">
          <cell r="D160" t="str">
            <v>전종찬</v>
          </cell>
          <cell r="E160" t="str">
            <v>화성시청</v>
          </cell>
          <cell r="F160">
            <v>1.328009259259259E-3</v>
          </cell>
        </row>
      </sheetData>
      <sheetData sheetId="4">
        <row r="151">
          <cell r="D151" t="str">
            <v>류지산</v>
          </cell>
          <cell r="E151" t="str">
            <v>청주시청</v>
          </cell>
          <cell r="F151">
            <v>2.6909722222222226E-3</v>
          </cell>
        </row>
        <row r="152">
          <cell r="D152" t="str">
            <v>박대성</v>
          </cell>
          <cell r="E152" t="str">
            <v>여수시청</v>
          </cell>
          <cell r="F152">
            <v>2.7059027777777776E-3</v>
          </cell>
        </row>
        <row r="153">
          <cell r="D153" t="str">
            <v>육근태</v>
          </cell>
          <cell r="E153" t="str">
            <v>국군체육부대</v>
          </cell>
          <cell r="F153">
            <v>2.7332175925925926E-3</v>
          </cell>
        </row>
        <row r="154">
          <cell r="D154" t="str">
            <v>문경복</v>
          </cell>
          <cell r="E154" t="str">
            <v>제천시청</v>
          </cell>
          <cell r="F154">
            <v>2.7428240740740742E-3</v>
          </cell>
        </row>
        <row r="155">
          <cell r="D155" t="str">
            <v>이동욱</v>
          </cell>
          <cell r="E155" t="str">
            <v>원주시청</v>
          </cell>
          <cell r="F155">
            <v>2.7660879629629628E-3</v>
          </cell>
        </row>
        <row r="156">
          <cell r="D156" t="str">
            <v>최병수</v>
          </cell>
          <cell r="E156" t="str">
            <v>제천시청</v>
          </cell>
          <cell r="F156">
            <v>2.7967592592592593E-3</v>
          </cell>
        </row>
        <row r="157">
          <cell r="D157" t="str">
            <v>강두영</v>
          </cell>
          <cell r="E157" t="str">
            <v>진주시청</v>
          </cell>
          <cell r="F157">
            <v>2.8129629629629629E-3</v>
          </cell>
        </row>
        <row r="158">
          <cell r="D158" t="str">
            <v>조용근</v>
          </cell>
          <cell r="E158" t="str">
            <v>광양시청</v>
          </cell>
          <cell r="F158">
            <v>2.8149305555555553E-3</v>
          </cell>
        </row>
      </sheetData>
      <sheetData sheetId="5">
        <row r="133">
          <cell r="D133" t="str">
            <v>류지산</v>
          </cell>
          <cell r="E133" t="str">
            <v>청주시청</v>
          </cell>
          <cell r="F133">
            <v>1.0575231481481482E-2</v>
          </cell>
        </row>
        <row r="134">
          <cell r="D134" t="str">
            <v>김수길</v>
          </cell>
          <cell r="E134" t="str">
            <v>국군체육부대</v>
          </cell>
          <cell r="F134">
            <v>1.0696643518518519E-2</v>
          </cell>
        </row>
        <row r="135">
          <cell r="D135" t="str">
            <v>박대성</v>
          </cell>
          <cell r="E135" t="str">
            <v>여수시청</v>
          </cell>
          <cell r="F135">
            <v>1.0752777777777778E-2</v>
          </cell>
        </row>
        <row r="136">
          <cell r="D136" t="str">
            <v>김주안</v>
          </cell>
          <cell r="E136" t="str">
            <v>청주시청</v>
          </cell>
          <cell r="F136">
            <v>1.1189930555555554E-2</v>
          </cell>
        </row>
        <row r="137">
          <cell r="D137" t="str">
            <v>황태연</v>
          </cell>
          <cell r="E137" t="str">
            <v>안양시청</v>
          </cell>
          <cell r="F137">
            <v>1.1282638888888889E-2</v>
          </cell>
        </row>
        <row r="138">
          <cell r="D138" t="str">
            <v>최석렬</v>
          </cell>
          <cell r="E138" t="str">
            <v>광주시청</v>
          </cell>
          <cell r="F138">
            <v>1.141712962962963E-2</v>
          </cell>
        </row>
        <row r="139">
          <cell r="D139" t="str">
            <v>김현진</v>
          </cell>
          <cell r="E139" t="str">
            <v>안양시청</v>
          </cell>
          <cell r="F139">
            <v>1.173310185185185E-2</v>
          </cell>
        </row>
      </sheetData>
      <sheetData sheetId="6">
        <row r="7">
          <cell r="D7" t="str">
            <v>조세호</v>
          </cell>
          <cell r="E7" t="str">
            <v>청주시청</v>
          </cell>
        </row>
        <row r="8">
          <cell r="D8" t="str">
            <v>한용희</v>
          </cell>
          <cell r="E8" t="str">
            <v>충주시청</v>
          </cell>
        </row>
        <row r="9">
          <cell r="D9" t="str">
            <v>김수길</v>
          </cell>
          <cell r="E9" t="str">
            <v>국군체육부대</v>
          </cell>
          <cell r="F9">
            <v>2.1892129629629633E-2</v>
          </cell>
        </row>
        <row r="10">
          <cell r="D10" t="str">
            <v>나영산</v>
          </cell>
          <cell r="E10" t="str">
            <v>국군체육부대</v>
          </cell>
          <cell r="F10">
            <v>2.2234143518518518E-2</v>
          </cell>
        </row>
        <row r="11">
          <cell r="D11" t="str">
            <v>이창일</v>
          </cell>
          <cell r="E11" t="str">
            <v>국군체육부대</v>
          </cell>
          <cell r="F11">
            <v>2.2414930555555559E-2</v>
          </cell>
        </row>
        <row r="12">
          <cell r="D12" t="str">
            <v>이명기</v>
          </cell>
          <cell r="E12" t="str">
            <v>청주시청</v>
          </cell>
          <cell r="F12">
            <v>2.2564930555555553E-2</v>
          </cell>
        </row>
        <row r="13">
          <cell r="D13" t="str">
            <v>강두영</v>
          </cell>
          <cell r="E13" t="str">
            <v>진주시청</v>
          </cell>
          <cell r="F13" t="str">
            <v>DNF</v>
          </cell>
        </row>
        <row r="14">
          <cell r="D14" t="str">
            <v>김현진</v>
          </cell>
          <cell r="E14" t="str">
            <v>안양시청</v>
          </cell>
          <cell r="F14" t="str">
            <v>DNF</v>
          </cell>
        </row>
      </sheetData>
      <sheetData sheetId="7">
        <row r="7">
          <cell r="D7" t="str">
            <v>최동일</v>
          </cell>
          <cell r="E7" t="str">
            <v>남양주시청</v>
          </cell>
          <cell r="F7">
            <v>6.4716435185185181E-3</v>
          </cell>
        </row>
        <row r="8">
          <cell r="D8" t="str">
            <v>이준희</v>
          </cell>
          <cell r="E8" t="str">
            <v>남양주시청</v>
          </cell>
          <cell r="F8">
            <v>6.4802083333333335E-3</v>
          </cell>
        </row>
        <row r="9">
          <cell r="D9" t="str">
            <v>이장군</v>
          </cell>
          <cell r="E9" t="str">
            <v>영동군청</v>
          </cell>
          <cell r="F9">
            <v>6.5190972222222213E-3</v>
          </cell>
        </row>
        <row r="10">
          <cell r="D10" t="str">
            <v>김주안</v>
          </cell>
          <cell r="E10" t="str">
            <v>청주시청</v>
          </cell>
          <cell r="F10">
            <v>6.8817129629629636E-3</v>
          </cell>
        </row>
        <row r="11">
          <cell r="D11" t="str">
            <v>이종우</v>
          </cell>
          <cell r="E11" t="str">
            <v>진천군청</v>
          </cell>
          <cell r="F11">
            <v>6.9517361111111108E-3</v>
          </cell>
        </row>
        <row r="12">
          <cell r="D12" t="str">
            <v>유기택</v>
          </cell>
          <cell r="E12" t="str">
            <v>영주시청</v>
          </cell>
          <cell r="F12">
            <v>7.058680555555555E-3</v>
          </cell>
        </row>
      </sheetData>
      <sheetData sheetId="8">
        <row r="8">
          <cell r="E8" t="str">
            <v>+1.6</v>
          </cell>
        </row>
        <row r="11">
          <cell r="D11" t="str">
            <v>이정준</v>
          </cell>
          <cell r="E11" t="str">
            <v>인천시청</v>
          </cell>
          <cell r="F11">
            <v>13.65</v>
          </cell>
        </row>
        <row r="12">
          <cell r="D12" t="str">
            <v>명창기</v>
          </cell>
          <cell r="E12" t="str">
            <v>용인시청</v>
          </cell>
          <cell r="F12">
            <v>14.22</v>
          </cell>
        </row>
        <row r="13">
          <cell r="D13" t="str">
            <v>원종진</v>
          </cell>
          <cell r="E13" t="str">
            <v>국군체육부대</v>
          </cell>
          <cell r="F13">
            <v>14.25</v>
          </cell>
        </row>
        <row r="14">
          <cell r="D14" t="str">
            <v>민경도</v>
          </cell>
          <cell r="E14" t="str">
            <v>안산시청</v>
          </cell>
          <cell r="F14">
            <v>14.61</v>
          </cell>
        </row>
        <row r="15">
          <cell r="D15" t="str">
            <v>이대우</v>
          </cell>
          <cell r="E15" t="str">
            <v>진주시청</v>
          </cell>
          <cell r="F15">
            <v>14.96</v>
          </cell>
        </row>
      </sheetData>
      <sheetData sheetId="9">
        <row r="88">
          <cell r="D88" t="str">
            <v>최낙원</v>
          </cell>
          <cell r="E88" t="str">
            <v>문경시청</v>
          </cell>
          <cell r="F88" t="str">
            <v>51.523</v>
          </cell>
        </row>
        <row r="89">
          <cell r="D89" t="str">
            <v>이승윤</v>
          </cell>
          <cell r="E89" t="str">
            <v>경찰대학</v>
          </cell>
          <cell r="F89" t="str">
            <v>51.526</v>
          </cell>
        </row>
        <row r="90">
          <cell r="D90" t="str">
            <v>박태훈</v>
          </cell>
          <cell r="E90" t="str">
            <v>원주시청</v>
          </cell>
          <cell r="F90" t="str">
            <v>52.30</v>
          </cell>
        </row>
        <row r="91">
          <cell r="D91" t="str">
            <v>박대영</v>
          </cell>
          <cell r="E91" t="str">
            <v>과천시청</v>
          </cell>
          <cell r="F91" t="str">
            <v>53.10</v>
          </cell>
        </row>
        <row r="92">
          <cell r="D92" t="str">
            <v>박광진</v>
          </cell>
          <cell r="E92" t="str">
            <v>광양시청</v>
          </cell>
          <cell r="F92" t="str">
            <v>53.21</v>
          </cell>
        </row>
        <row r="93">
          <cell r="D93" t="str">
            <v>이경수</v>
          </cell>
          <cell r="E93" t="str">
            <v>안산시청</v>
          </cell>
          <cell r="F93" t="str">
            <v>55.55</v>
          </cell>
        </row>
      </sheetData>
      <sheetData sheetId="10"/>
      <sheetData sheetId="11">
        <row r="7">
          <cell r="D7" t="str">
            <v>이광태</v>
          </cell>
          <cell r="E7" t="str">
            <v>제주시청</v>
          </cell>
          <cell r="AJ7">
            <v>2.15</v>
          </cell>
        </row>
        <row r="8">
          <cell r="D8" t="str">
            <v>강성모</v>
          </cell>
          <cell r="E8" t="str">
            <v>안동시청</v>
          </cell>
          <cell r="AJ8">
            <v>2.1</v>
          </cell>
        </row>
        <row r="9">
          <cell r="D9" t="str">
            <v>이성</v>
          </cell>
          <cell r="E9" t="str">
            <v>광주광역시청</v>
          </cell>
          <cell r="AJ9">
            <v>2.1</v>
          </cell>
        </row>
        <row r="10">
          <cell r="D10" t="str">
            <v>최영문</v>
          </cell>
          <cell r="E10" t="str">
            <v>성남시청</v>
          </cell>
          <cell r="AJ10">
            <v>2.0499999999999998</v>
          </cell>
        </row>
        <row r="11">
          <cell r="D11" t="str">
            <v>윤제환</v>
          </cell>
          <cell r="E11" t="str">
            <v>경찰대학</v>
          </cell>
          <cell r="AJ11">
            <v>2</v>
          </cell>
        </row>
        <row r="12">
          <cell r="D12" t="str">
            <v>오진욱</v>
          </cell>
          <cell r="E12" t="str">
            <v>용인시청</v>
          </cell>
          <cell r="AJ12">
            <v>1.95</v>
          </cell>
        </row>
        <row r="13">
          <cell r="D13" t="str">
            <v>임종경</v>
          </cell>
          <cell r="E13" t="str">
            <v>연제구청</v>
          </cell>
          <cell r="AJ13">
            <v>1.9</v>
          </cell>
        </row>
      </sheetData>
      <sheetData sheetId="12">
        <row r="6">
          <cell r="D6" t="str">
            <v>윤대욱</v>
          </cell>
          <cell r="E6" t="str">
            <v>충주시청</v>
          </cell>
          <cell r="AJ6">
            <v>5.0999999999999996</v>
          </cell>
        </row>
        <row r="7">
          <cell r="D7" t="str">
            <v>차정근</v>
          </cell>
          <cell r="E7" t="str">
            <v>서귀포시청</v>
          </cell>
          <cell r="AJ7">
            <v>5</v>
          </cell>
        </row>
        <row r="8">
          <cell r="D8" t="str">
            <v>박세훈</v>
          </cell>
          <cell r="E8" t="str">
            <v>대전시설관리공단</v>
          </cell>
          <cell r="AJ8">
            <v>4.8</v>
          </cell>
        </row>
        <row r="9">
          <cell r="D9" t="str">
            <v>김수빈</v>
          </cell>
          <cell r="E9" t="str">
            <v>대전시설관리공단</v>
          </cell>
          <cell r="AJ9">
            <v>4.4000000000000004</v>
          </cell>
        </row>
        <row r="10">
          <cell r="D10" t="str">
            <v>배상화</v>
          </cell>
          <cell r="E10" t="str">
            <v>함안군청</v>
          </cell>
          <cell r="AJ10">
            <v>4.2</v>
          </cell>
        </row>
      </sheetData>
      <sheetData sheetId="13">
        <row r="6">
          <cell r="D6" t="str">
            <v>김장준</v>
          </cell>
          <cell r="E6" t="str">
            <v>국군체육부대</v>
          </cell>
          <cell r="M6">
            <v>7.38</v>
          </cell>
        </row>
        <row r="7">
          <cell r="M7" t="str">
            <v>+0.3</v>
          </cell>
        </row>
        <row r="8">
          <cell r="D8" t="str">
            <v>윤종배</v>
          </cell>
          <cell r="E8" t="str">
            <v>충주시청</v>
          </cell>
          <cell r="M8">
            <v>7.27</v>
          </cell>
        </row>
        <row r="9">
          <cell r="M9" t="str">
            <v>+0.4</v>
          </cell>
        </row>
        <row r="10">
          <cell r="D10" t="str">
            <v>고대영</v>
          </cell>
          <cell r="E10" t="str">
            <v>수원시청</v>
          </cell>
          <cell r="M10">
            <v>7.25</v>
          </cell>
        </row>
        <row r="11">
          <cell r="M11" t="str">
            <v>+1.2</v>
          </cell>
        </row>
        <row r="12">
          <cell r="D12" t="str">
            <v>오세창</v>
          </cell>
          <cell r="E12" t="str">
            <v>대전시설관리공단</v>
          </cell>
          <cell r="M12">
            <v>7.25</v>
          </cell>
        </row>
        <row r="13">
          <cell r="M13" t="str">
            <v>+0.9</v>
          </cell>
        </row>
        <row r="14">
          <cell r="D14" t="str">
            <v>김진욱</v>
          </cell>
          <cell r="E14" t="str">
            <v>인천시청</v>
          </cell>
          <cell r="M14">
            <v>7.19</v>
          </cell>
        </row>
        <row r="15">
          <cell r="M15" t="str">
            <v>+0.3</v>
          </cell>
        </row>
        <row r="16">
          <cell r="D16" t="str">
            <v>이창민</v>
          </cell>
          <cell r="E16" t="str">
            <v>진주시청</v>
          </cell>
          <cell r="M16">
            <v>7.15</v>
          </cell>
        </row>
        <row r="17">
          <cell r="M17" t="str">
            <v>-0.0</v>
          </cell>
        </row>
        <row r="18">
          <cell r="D18" t="str">
            <v>이번형</v>
          </cell>
          <cell r="E18" t="str">
            <v>음성군청</v>
          </cell>
          <cell r="M18">
            <v>7.06</v>
          </cell>
        </row>
        <row r="19">
          <cell r="M19" t="str">
            <v>+0.1</v>
          </cell>
        </row>
        <row r="20">
          <cell r="D20" t="str">
            <v>유재혁</v>
          </cell>
          <cell r="E20" t="str">
            <v>서천군청</v>
          </cell>
          <cell r="M20">
            <v>6.93</v>
          </cell>
        </row>
        <row r="21">
          <cell r="M21" t="str">
            <v>+1.3</v>
          </cell>
        </row>
      </sheetData>
      <sheetData sheetId="14">
        <row r="6">
          <cell r="D6" t="str">
            <v>고대영</v>
          </cell>
          <cell r="E6" t="str">
            <v>수원시청</v>
          </cell>
          <cell r="M6">
            <v>15.82</v>
          </cell>
        </row>
        <row r="7">
          <cell r="M7" t="str">
            <v>+0.0</v>
          </cell>
        </row>
        <row r="8">
          <cell r="D8" t="str">
            <v>윤일</v>
          </cell>
          <cell r="E8" t="str">
            <v>포항시청</v>
          </cell>
          <cell r="M8">
            <v>15.1</v>
          </cell>
        </row>
        <row r="9">
          <cell r="M9" t="str">
            <v>-0.3</v>
          </cell>
        </row>
        <row r="10">
          <cell r="D10" t="str">
            <v>유재혁</v>
          </cell>
          <cell r="E10" t="str">
            <v>서천군청</v>
          </cell>
          <cell r="M10">
            <v>14.93</v>
          </cell>
        </row>
        <row r="11">
          <cell r="M11" t="str">
            <v>+1.0</v>
          </cell>
        </row>
        <row r="12">
          <cell r="D12" t="str">
            <v>오세창</v>
          </cell>
          <cell r="E12" t="str">
            <v>대전시설관리공단</v>
          </cell>
          <cell r="M12">
            <v>14.71</v>
          </cell>
        </row>
        <row r="13">
          <cell r="M13" t="str">
            <v>+0.8</v>
          </cell>
        </row>
        <row r="14">
          <cell r="D14" t="str">
            <v>김경환</v>
          </cell>
          <cell r="E14" t="str">
            <v>파주시청</v>
          </cell>
          <cell r="M14">
            <v>14.39</v>
          </cell>
        </row>
        <row r="15">
          <cell r="M15" t="str">
            <v>+0.8</v>
          </cell>
        </row>
        <row r="16">
          <cell r="D16" t="str">
            <v>오상원</v>
          </cell>
          <cell r="E16" t="str">
            <v>남양주시청</v>
          </cell>
          <cell r="M16">
            <v>13.72</v>
          </cell>
        </row>
        <row r="17">
          <cell r="M17" t="str">
            <v>-0.3</v>
          </cell>
        </row>
      </sheetData>
      <sheetData sheetId="15">
        <row r="6">
          <cell r="D6" t="str">
            <v>황인성</v>
          </cell>
          <cell r="E6" t="str">
            <v>포항시청</v>
          </cell>
          <cell r="M6">
            <v>18.23</v>
          </cell>
        </row>
        <row r="7">
          <cell r="D7" t="str">
            <v>김현배</v>
          </cell>
          <cell r="E7" t="str">
            <v>익산시청</v>
          </cell>
          <cell r="M7">
            <v>16.8</v>
          </cell>
        </row>
        <row r="8">
          <cell r="D8" t="str">
            <v>최태호</v>
          </cell>
          <cell r="E8" t="str">
            <v>용인시청</v>
          </cell>
          <cell r="M8">
            <v>16.73</v>
          </cell>
        </row>
        <row r="9">
          <cell r="D9" t="str">
            <v>손태호</v>
          </cell>
          <cell r="E9" t="str">
            <v>대전시설관리공단</v>
          </cell>
          <cell r="M9">
            <v>16.34</v>
          </cell>
        </row>
        <row r="10">
          <cell r="D10" t="str">
            <v>장상진</v>
          </cell>
          <cell r="E10" t="str">
            <v>과천시청</v>
          </cell>
          <cell r="M10">
            <v>8.86</v>
          </cell>
        </row>
        <row r="11">
          <cell r="D11" t="str">
            <v>이현우</v>
          </cell>
          <cell r="E11" t="str">
            <v>과천시청</v>
          </cell>
          <cell r="M11">
            <v>8.5399999999999991</v>
          </cell>
        </row>
      </sheetData>
      <sheetData sheetId="16">
        <row r="6">
          <cell r="D6" t="str">
            <v>최종범</v>
          </cell>
          <cell r="E6" t="str">
            <v>영월군청</v>
          </cell>
          <cell r="M6">
            <v>56.64</v>
          </cell>
        </row>
        <row r="7">
          <cell r="D7" t="str">
            <v>손현</v>
          </cell>
          <cell r="E7" t="str">
            <v>경산시청</v>
          </cell>
          <cell r="M7">
            <v>54.69</v>
          </cell>
        </row>
        <row r="8">
          <cell r="D8" t="str">
            <v>이현재</v>
          </cell>
          <cell r="E8" t="str">
            <v>국군체육부대</v>
          </cell>
          <cell r="M8">
            <v>53.71</v>
          </cell>
        </row>
        <row r="9">
          <cell r="D9" t="str">
            <v>이훈</v>
          </cell>
          <cell r="E9" t="str">
            <v>파주시청</v>
          </cell>
          <cell r="M9">
            <v>51.59</v>
          </cell>
        </row>
        <row r="10">
          <cell r="D10" t="str">
            <v>서인철</v>
          </cell>
          <cell r="E10" t="str">
            <v>창원시청</v>
          </cell>
          <cell r="M10">
            <v>51.58</v>
          </cell>
        </row>
        <row r="11">
          <cell r="D11" t="str">
            <v>박대영</v>
          </cell>
          <cell r="E11" t="str">
            <v>과천시청</v>
          </cell>
          <cell r="M11">
            <v>25.86</v>
          </cell>
        </row>
      </sheetData>
      <sheetData sheetId="17">
        <row r="6">
          <cell r="D6" t="str">
            <v>이윤철</v>
          </cell>
          <cell r="E6" t="str">
            <v>대전광역시청</v>
          </cell>
          <cell r="M6">
            <v>69.31</v>
          </cell>
        </row>
        <row r="7">
          <cell r="D7" t="str">
            <v>박영식</v>
          </cell>
          <cell r="E7" t="str">
            <v>광주광역시청</v>
          </cell>
          <cell r="M7">
            <v>66.37</v>
          </cell>
        </row>
        <row r="8">
          <cell r="D8" t="str">
            <v>장상진</v>
          </cell>
          <cell r="E8" t="str">
            <v>과천시청</v>
          </cell>
          <cell r="M8">
            <v>63.65</v>
          </cell>
        </row>
        <row r="9">
          <cell r="D9" t="str">
            <v>장동원</v>
          </cell>
          <cell r="E9" t="str">
            <v>국군체육부대</v>
          </cell>
          <cell r="M9">
            <v>62.61</v>
          </cell>
        </row>
        <row r="10">
          <cell r="D10" t="str">
            <v>김덕훈</v>
          </cell>
          <cell r="E10" t="str">
            <v>익산시청</v>
          </cell>
          <cell r="M10">
            <v>62.09</v>
          </cell>
        </row>
        <row r="11">
          <cell r="D11" t="str">
            <v>엄수현</v>
          </cell>
          <cell r="E11" t="str">
            <v>과천시청</v>
          </cell>
          <cell r="M11">
            <v>30.07</v>
          </cell>
        </row>
      </sheetData>
      <sheetData sheetId="18">
        <row r="6">
          <cell r="D6" t="str">
            <v>박원길</v>
          </cell>
          <cell r="E6" t="str">
            <v>국군체육부대</v>
          </cell>
          <cell r="M6">
            <v>73.75</v>
          </cell>
        </row>
        <row r="7">
          <cell r="D7" t="str">
            <v>구윤회</v>
          </cell>
          <cell r="E7" t="str">
            <v>창원시청</v>
          </cell>
          <cell r="M7">
            <v>67.62</v>
          </cell>
        </row>
        <row r="8">
          <cell r="D8" t="str">
            <v>이학민</v>
          </cell>
          <cell r="E8" t="str">
            <v>국군체육부대</v>
          </cell>
          <cell r="M8">
            <v>67.150000000000006</v>
          </cell>
        </row>
        <row r="9">
          <cell r="D9" t="str">
            <v>이학운</v>
          </cell>
          <cell r="E9" t="str">
            <v>여수시청</v>
          </cell>
          <cell r="M9">
            <v>64.7</v>
          </cell>
        </row>
        <row r="10">
          <cell r="D10" t="str">
            <v>안현욱</v>
          </cell>
          <cell r="E10" t="str">
            <v>과천시청</v>
          </cell>
          <cell r="M10">
            <v>30.22</v>
          </cell>
        </row>
        <row r="11">
          <cell r="D11" t="str">
            <v>조일</v>
          </cell>
          <cell r="E11" t="str">
            <v>과천시청</v>
          </cell>
          <cell r="M11">
            <v>25.28</v>
          </cell>
        </row>
      </sheetData>
      <sheetData sheetId="19">
        <row r="10">
          <cell r="C10" t="str">
            <v>문형진</v>
          </cell>
          <cell r="D10" t="str">
            <v>음성군청</v>
          </cell>
          <cell r="E10">
            <v>6528</v>
          </cell>
        </row>
        <row r="11">
          <cell r="C11" t="str">
            <v>이현동</v>
          </cell>
          <cell r="D11" t="str">
            <v>진주시청</v>
          </cell>
          <cell r="E11">
            <v>6466</v>
          </cell>
        </row>
        <row r="12">
          <cell r="C12" t="str">
            <v>길호종</v>
          </cell>
          <cell r="D12" t="str">
            <v>제주시청</v>
          </cell>
          <cell r="E12">
            <v>4397</v>
          </cell>
        </row>
      </sheetData>
      <sheetData sheetId="20">
        <row r="8">
          <cell r="D8" t="str">
            <v>김현섭</v>
          </cell>
          <cell r="E8" t="str">
            <v>국군체육부대</v>
          </cell>
          <cell r="F8">
            <v>1.0222222222222223E-3</v>
          </cell>
        </row>
        <row r="9">
          <cell r="D9" t="str">
            <v>변영준</v>
          </cell>
          <cell r="E9" t="str">
            <v>창원시청</v>
          </cell>
          <cell r="F9">
            <v>1.0356481481481482E-3</v>
          </cell>
        </row>
        <row r="10">
          <cell r="D10" t="str">
            <v>김대호</v>
          </cell>
          <cell r="E10" t="str">
            <v>경산시청</v>
          </cell>
          <cell r="F10">
            <v>1.0458333333333333E-3</v>
          </cell>
        </row>
        <row r="11">
          <cell r="D11" t="str">
            <v>오세한</v>
          </cell>
          <cell r="E11" t="str">
            <v>성남시청</v>
          </cell>
          <cell r="F11">
            <v>1.1376157407407409E-3</v>
          </cell>
        </row>
        <row r="12">
          <cell r="D12" t="str">
            <v>민진홍</v>
          </cell>
          <cell r="E12" t="str">
            <v>진천군청</v>
          </cell>
          <cell r="F12">
            <v>1.1524305555555556E-3</v>
          </cell>
        </row>
      </sheetData>
      <sheetData sheetId="21">
        <row r="8">
          <cell r="B8" t="str">
            <v>민경도 유민우</v>
          </cell>
          <cell r="D8" t="str">
            <v>안산시청</v>
          </cell>
          <cell r="E8">
            <v>41.51</v>
          </cell>
        </row>
        <row r="9">
          <cell r="B9" t="str">
            <v>이상천 임재열</v>
          </cell>
        </row>
        <row r="10">
          <cell r="B10" t="str">
            <v>박대영 차승민</v>
          </cell>
          <cell r="D10" t="str">
            <v>과천시청</v>
          </cell>
          <cell r="E10">
            <v>41.65</v>
          </cell>
        </row>
        <row r="11">
          <cell r="B11" t="str">
            <v>조   일 이요한</v>
          </cell>
        </row>
        <row r="12">
          <cell r="B12" t="str">
            <v>명창기 김준호</v>
          </cell>
          <cell r="D12" t="str">
            <v>용인시청</v>
          </cell>
          <cell r="E12">
            <v>41.951999999999998</v>
          </cell>
        </row>
        <row r="13">
          <cell r="B13" t="str">
            <v>이성준 이주호</v>
          </cell>
        </row>
        <row r="14">
          <cell r="B14" t="str">
            <v>조성권 김병철</v>
          </cell>
          <cell r="D14" t="str">
            <v>서천군청</v>
          </cell>
          <cell r="E14">
            <v>41.99</v>
          </cell>
        </row>
        <row r="15">
          <cell r="B15" t="str">
            <v>최선웅 장총명</v>
          </cell>
        </row>
      </sheetData>
      <sheetData sheetId="22">
        <row r="8">
          <cell r="B8" t="str">
            <v>박대영 이요한</v>
          </cell>
          <cell r="D8" t="str">
            <v>과천시청</v>
          </cell>
          <cell r="E8">
            <v>2.3824074074074073E-3</v>
          </cell>
        </row>
        <row r="9">
          <cell r="B9" t="str">
            <v>조   일 차승민</v>
          </cell>
        </row>
        <row r="10">
          <cell r="B10" t="str">
            <v>박태훈 이동욱</v>
          </cell>
          <cell r="D10" t="str">
            <v>원주시청</v>
          </cell>
          <cell r="E10">
            <v>2.4270833333333336E-3</v>
          </cell>
        </row>
        <row r="11">
          <cell r="B11" t="str">
            <v>심민성 백승윤</v>
          </cell>
        </row>
        <row r="12">
          <cell r="B12" t="str">
            <v>김광열 명장환</v>
          </cell>
          <cell r="D12" t="str">
            <v>국군체육부대</v>
          </cell>
          <cell r="E12">
            <v>2.4623842592592592E-3</v>
          </cell>
        </row>
        <row r="13">
          <cell r="B13" t="str">
            <v>조윤호 정현섭</v>
          </cell>
        </row>
      </sheetData>
      <sheetData sheetId="23">
        <row r="10">
          <cell r="B10" t="str">
            <v>문보성 김용구</v>
          </cell>
          <cell r="D10" t="str">
            <v>고양시청</v>
          </cell>
          <cell r="E10" t="str">
            <v>16:28.92</v>
          </cell>
        </row>
        <row r="11">
          <cell r="B11" t="str">
            <v>성지훈 이두행</v>
          </cell>
        </row>
        <row r="12">
          <cell r="B12" t="str">
            <v>이명기 류지산</v>
          </cell>
          <cell r="D12" t="str">
            <v>청주시청</v>
          </cell>
          <cell r="E12" t="str">
            <v>16:41.84</v>
          </cell>
        </row>
        <row r="13">
          <cell r="B13" t="str">
            <v>조세호 이준완</v>
          </cell>
        </row>
        <row r="14">
          <cell r="B14" t="str">
            <v>김기현 문정기</v>
          </cell>
          <cell r="D14" t="str">
            <v>영동군청</v>
          </cell>
          <cell r="E14" t="str">
            <v>16:55.97</v>
          </cell>
        </row>
        <row r="15">
          <cell r="B15" t="str">
            <v>이장군 황보문</v>
          </cell>
        </row>
        <row r="16">
          <cell r="B16" t="str">
            <v>나영산 육근태</v>
          </cell>
          <cell r="D16" t="str">
            <v>국군체육부대</v>
          </cell>
          <cell r="E16" t="str">
            <v>16:57.30</v>
          </cell>
        </row>
        <row r="17">
          <cell r="B17" t="str">
            <v>김봉수 이창일</v>
          </cell>
        </row>
      </sheetData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0m"/>
      <sheetName val="200m"/>
      <sheetName val="400m"/>
      <sheetName val="800m"/>
      <sheetName val="1500m"/>
      <sheetName val="5000m"/>
      <sheetName val="10000m"/>
      <sheetName val="3000mSC"/>
      <sheetName val="100H"/>
      <sheetName val="400H"/>
      <sheetName val="여자부"/>
      <sheetName val="높이뛰기"/>
      <sheetName val="장대"/>
      <sheetName val="멀리"/>
      <sheetName val="세단"/>
      <sheetName val="포환"/>
      <sheetName val="원반"/>
      <sheetName val="해머"/>
      <sheetName val="창"/>
      <sheetName val="혼성총점"/>
      <sheetName val="20kmW"/>
      <sheetName val="4x100"/>
      <sheetName val="4x400"/>
      <sheetName val="4x800"/>
      <sheetName val="종합채점표(시상용)"/>
    </sheetNames>
    <sheetDataSet>
      <sheetData sheetId="0">
        <row r="120">
          <cell r="E120" t="str">
            <v>-0.5</v>
          </cell>
        </row>
        <row r="123">
          <cell r="D123" t="str">
            <v>김초롱</v>
          </cell>
          <cell r="E123" t="str">
            <v>안동시청</v>
          </cell>
          <cell r="F123">
            <v>12.11</v>
          </cell>
        </row>
        <row r="124">
          <cell r="D124" t="str">
            <v>박수산나</v>
          </cell>
          <cell r="E124" t="str">
            <v>논산시청</v>
          </cell>
          <cell r="F124">
            <v>12.15</v>
          </cell>
        </row>
        <row r="125">
          <cell r="D125" t="str">
            <v>정한솔</v>
          </cell>
          <cell r="E125" t="str">
            <v>김포시청</v>
          </cell>
          <cell r="F125">
            <v>12.2</v>
          </cell>
        </row>
        <row r="126">
          <cell r="D126" t="str">
            <v>한아름</v>
          </cell>
          <cell r="E126" t="str">
            <v>전북개발공사</v>
          </cell>
          <cell r="F126">
            <v>12.23</v>
          </cell>
        </row>
        <row r="127">
          <cell r="D127" t="str">
            <v>이선영</v>
          </cell>
          <cell r="E127" t="str">
            <v>화성시청</v>
          </cell>
          <cell r="F127">
            <v>12.45</v>
          </cell>
        </row>
        <row r="128">
          <cell r="D128" t="str">
            <v>이민정</v>
          </cell>
          <cell r="E128" t="str">
            <v>시흥시청</v>
          </cell>
          <cell r="F128">
            <v>12.49</v>
          </cell>
        </row>
      </sheetData>
      <sheetData sheetId="1">
        <row r="141">
          <cell r="E141" t="str">
            <v>+0.3</v>
          </cell>
        </row>
        <row r="144">
          <cell r="D144" t="str">
            <v>박수산나</v>
          </cell>
          <cell r="E144" t="str">
            <v>논산시청</v>
          </cell>
          <cell r="F144">
            <v>24.47</v>
          </cell>
        </row>
        <row r="145">
          <cell r="D145" t="str">
            <v>오정순</v>
          </cell>
          <cell r="E145" t="str">
            <v>제주시청</v>
          </cell>
          <cell r="F145">
            <v>24.95</v>
          </cell>
        </row>
        <row r="146">
          <cell r="D146" t="str">
            <v>이민정</v>
          </cell>
          <cell r="E146" t="str">
            <v>시흥시청</v>
          </cell>
          <cell r="F146">
            <v>24.98</v>
          </cell>
        </row>
        <row r="147">
          <cell r="D147" t="str">
            <v>김소연</v>
          </cell>
          <cell r="E147" t="str">
            <v>경산시청</v>
          </cell>
          <cell r="F147">
            <v>25.14</v>
          </cell>
        </row>
        <row r="148">
          <cell r="D148" t="str">
            <v>이선영</v>
          </cell>
          <cell r="E148" t="str">
            <v>화성시청</v>
          </cell>
          <cell r="F148">
            <v>25.28</v>
          </cell>
        </row>
        <row r="149">
          <cell r="D149" t="str">
            <v>민지현</v>
          </cell>
          <cell r="E149" t="str">
            <v>김포시청</v>
          </cell>
          <cell r="F149">
            <v>25.4</v>
          </cell>
        </row>
        <row r="150">
          <cell r="D150" t="str">
            <v>한아름</v>
          </cell>
          <cell r="E150" t="str">
            <v>전북개발공사</v>
          </cell>
          <cell r="F150">
            <v>25.41</v>
          </cell>
        </row>
        <row r="151">
          <cell r="D151" t="str">
            <v>이인혜</v>
          </cell>
          <cell r="E151" t="str">
            <v>안동시청</v>
          </cell>
          <cell r="F151">
            <v>26.1</v>
          </cell>
        </row>
      </sheetData>
      <sheetData sheetId="2">
        <row r="142">
          <cell r="D142" t="str">
            <v>오세라</v>
          </cell>
          <cell r="E142" t="str">
            <v>김포시청</v>
          </cell>
          <cell r="F142">
            <v>56.11</v>
          </cell>
        </row>
        <row r="143">
          <cell r="D143" t="str">
            <v>정영희</v>
          </cell>
          <cell r="E143" t="str">
            <v>구미시청</v>
          </cell>
          <cell r="F143">
            <v>56.37</v>
          </cell>
        </row>
        <row r="144">
          <cell r="D144" t="str">
            <v>육지은</v>
          </cell>
          <cell r="E144" t="str">
            <v>인천남동구청</v>
          </cell>
          <cell r="F144">
            <v>56.4</v>
          </cell>
        </row>
        <row r="145">
          <cell r="D145" t="str">
            <v>오정순</v>
          </cell>
          <cell r="E145" t="str">
            <v>제주시청</v>
          </cell>
          <cell r="F145">
            <v>56.72</v>
          </cell>
        </row>
        <row r="146">
          <cell r="D146" t="str">
            <v>염은희</v>
          </cell>
          <cell r="E146" t="str">
            <v>인천남동구청</v>
          </cell>
          <cell r="F146">
            <v>58.83</v>
          </cell>
        </row>
      </sheetData>
      <sheetData sheetId="3">
        <row r="101">
          <cell r="D101" t="str">
            <v>이미희</v>
          </cell>
          <cell r="E101" t="str">
            <v>영동군청</v>
          </cell>
          <cell r="F101">
            <v>1.5435185185185185E-3</v>
          </cell>
        </row>
        <row r="102">
          <cell r="D102" t="str">
            <v>안다빈</v>
          </cell>
          <cell r="E102" t="str">
            <v>충주시청</v>
          </cell>
          <cell r="F102">
            <v>1.5443287037037038E-3</v>
          </cell>
        </row>
        <row r="103">
          <cell r="D103" t="str">
            <v>신소망</v>
          </cell>
          <cell r="E103" t="str">
            <v>익산시청</v>
          </cell>
          <cell r="F103">
            <v>1.5504629629629629E-3</v>
          </cell>
        </row>
        <row r="104">
          <cell r="D104" t="str">
            <v>신미란</v>
          </cell>
          <cell r="E104" t="str">
            <v>해남군청</v>
          </cell>
          <cell r="F104">
            <v>1.570486111111111E-3</v>
          </cell>
        </row>
        <row r="105">
          <cell r="D105" t="str">
            <v>최보운</v>
          </cell>
          <cell r="E105" t="str">
            <v>원주시청</v>
          </cell>
          <cell r="F105">
            <v>1.5812500000000002E-3</v>
          </cell>
        </row>
        <row r="106">
          <cell r="D106" t="str">
            <v>최수미</v>
          </cell>
          <cell r="E106" t="str">
            <v>서귀포시청</v>
          </cell>
          <cell r="F106">
            <v>1.5930555555555557E-3</v>
          </cell>
        </row>
        <row r="107">
          <cell r="D107" t="str">
            <v>장예은</v>
          </cell>
          <cell r="E107" t="str">
            <v>화성시청</v>
          </cell>
          <cell r="F107">
            <v>1.638425925925926E-3</v>
          </cell>
        </row>
        <row r="108">
          <cell r="D108" t="str">
            <v>한정연</v>
          </cell>
          <cell r="E108" t="str">
            <v>SH공사</v>
          </cell>
          <cell r="F108">
            <v>1.6496527777777779E-3</v>
          </cell>
        </row>
      </sheetData>
      <sheetData sheetId="4">
        <row r="80">
          <cell r="D80" t="str">
            <v>최보운</v>
          </cell>
          <cell r="E80" t="str">
            <v>원주시청</v>
          </cell>
          <cell r="F80">
            <v>3.1291666666666668E-3</v>
          </cell>
        </row>
        <row r="81">
          <cell r="D81" t="str">
            <v>신미란</v>
          </cell>
          <cell r="E81" t="str">
            <v>해남군청</v>
          </cell>
          <cell r="F81">
            <v>3.1589120370370369E-3</v>
          </cell>
        </row>
        <row r="82">
          <cell r="D82" t="str">
            <v>신소망</v>
          </cell>
          <cell r="E82" t="str">
            <v>익산시청</v>
          </cell>
          <cell r="F82">
            <v>3.1971064814814813E-3</v>
          </cell>
        </row>
        <row r="83">
          <cell r="D83" t="str">
            <v>안다빈</v>
          </cell>
          <cell r="E83" t="str">
            <v>충주시청</v>
          </cell>
          <cell r="F83">
            <v>3.2388888888888888E-3</v>
          </cell>
        </row>
        <row r="84">
          <cell r="D84" t="str">
            <v>한정연</v>
          </cell>
          <cell r="E84" t="str">
            <v>SH공사</v>
          </cell>
          <cell r="F84">
            <v>3.3056712962962961E-3</v>
          </cell>
        </row>
        <row r="85">
          <cell r="D85" t="str">
            <v>남보하나</v>
          </cell>
          <cell r="E85" t="str">
            <v>경산시청</v>
          </cell>
          <cell r="F85">
            <v>3.3535879629629627E-3</v>
          </cell>
        </row>
        <row r="86">
          <cell r="D86" t="str">
            <v>조현진</v>
          </cell>
          <cell r="E86" t="str">
            <v>경기도청</v>
          </cell>
          <cell r="F86">
            <v>3.3848379629629628E-3</v>
          </cell>
        </row>
        <row r="87">
          <cell r="D87" t="str">
            <v>박승희</v>
          </cell>
          <cell r="E87" t="str">
            <v>안양시청</v>
          </cell>
          <cell r="F87">
            <v>3.40625E-3</v>
          </cell>
        </row>
      </sheetData>
      <sheetData sheetId="5">
        <row r="8">
          <cell r="D8" t="str">
            <v>이현옥</v>
          </cell>
          <cell r="E8" t="str">
            <v>광주시청</v>
          </cell>
          <cell r="F8">
            <v>1.1929166666666666E-2</v>
          </cell>
        </row>
        <row r="9">
          <cell r="D9" t="str">
            <v>정혜정</v>
          </cell>
          <cell r="E9" t="str">
            <v>해남군청</v>
          </cell>
          <cell r="F9">
            <v>1.2086805555555557E-2</v>
          </cell>
        </row>
        <row r="10">
          <cell r="D10" t="str">
            <v>김혜미</v>
          </cell>
          <cell r="E10" t="str">
            <v>해남군청</v>
          </cell>
          <cell r="F10">
            <v>1.2313541666666665E-2</v>
          </cell>
        </row>
        <row r="11">
          <cell r="D11" t="str">
            <v>이미현</v>
          </cell>
          <cell r="E11" t="str">
            <v>광주시청</v>
          </cell>
          <cell r="F11">
            <v>1.2809722222222222E-2</v>
          </cell>
        </row>
        <row r="12">
          <cell r="D12" t="str">
            <v>김미선</v>
          </cell>
          <cell r="E12" t="str">
            <v>안양시청</v>
          </cell>
          <cell r="F12">
            <v>1.2956944444444445E-2</v>
          </cell>
        </row>
      </sheetData>
      <sheetData sheetId="6">
        <row r="7">
          <cell r="D7" t="str">
            <v>정혜정</v>
          </cell>
          <cell r="E7" t="str">
            <v>해남군청</v>
          </cell>
          <cell r="F7">
            <v>2.4980902777777775E-2</v>
          </cell>
        </row>
        <row r="8">
          <cell r="D8" t="str">
            <v>김은영</v>
          </cell>
          <cell r="E8" t="str">
            <v>부천시청</v>
          </cell>
          <cell r="F8">
            <v>2.5118287037037033E-2</v>
          </cell>
        </row>
        <row r="9">
          <cell r="D9" t="str">
            <v>안슬기</v>
          </cell>
          <cell r="E9" t="str">
            <v>SH공사</v>
          </cell>
          <cell r="F9">
            <v>2.5182060185185182E-2</v>
          </cell>
        </row>
        <row r="10">
          <cell r="D10" t="str">
            <v>임은하</v>
          </cell>
          <cell r="E10" t="str">
            <v>청주시청</v>
          </cell>
          <cell r="F10">
            <v>2.5256481481481477E-2</v>
          </cell>
        </row>
        <row r="11">
          <cell r="D11" t="str">
            <v>김은미</v>
          </cell>
          <cell r="E11" t="str">
            <v>광주광역시청</v>
          </cell>
          <cell r="F11">
            <v>2.5341550925925924E-2</v>
          </cell>
        </row>
        <row r="12">
          <cell r="D12" t="str">
            <v>김혜미</v>
          </cell>
          <cell r="E12" t="str">
            <v>해남군청</v>
          </cell>
          <cell r="F12">
            <v>2.5733796296296296E-2</v>
          </cell>
        </row>
      </sheetData>
      <sheetData sheetId="7">
        <row r="8">
          <cell r="D8" t="str">
            <v>이현옥</v>
          </cell>
          <cell r="E8" t="str">
            <v>광주시청</v>
          </cell>
          <cell r="F8">
            <v>7.4168981481481482E-3</v>
          </cell>
        </row>
        <row r="9">
          <cell r="D9" t="str">
            <v>손유나</v>
          </cell>
          <cell r="E9" t="str">
            <v>부천시청</v>
          </cell>
          <cell r="F9">
            <v>7.554629629629629E-3</v>
          </cell>
        </row>
        <row r="10">
          <cell r="D10" t="str">
            <v>남보하나</v>
          </cell>
          <cell r="E10" t="str">
            <v>경산시청</v>
          </cell>
          <cell r="F10">
            <v>7.5548611111111103E-3</v>
          </cell>
        </row>
        <row r="11">
          <cell r="D11" t="str">
            <v>최경희</v>
          </cell>
          <cell r="E11" t="str">
            <v>경기도청</v>
          </cell>
          <cell r="F11">
            <v>7.7145833333333337E-3</v>
          </cell>
        </row>
        <row r="12">
          <cell r="D12" t="str">
            <v>오정현</v>
          </cell>
          <cell r="E12" t="str">
            <v>인천시청</v>
          </cell>
          <cell r="F12">
            <v>7.7456018518518516E-3</v>
          </cell>
        </row>
        <row r="13">
          <cell r="D13" t="str">
            <v>이소희</v>
          </cell>
          <cell r="E13" t="str">
            <v>부천시청</v>
          </cell>
          <cell r="F13">
            <v>7.9493055555555549E-3</v>
          </cell>
        </row>
        <row r="14">
          <cell r="D14" t="str">
            <v>김미선</v>
          </cell>
          <cell r="E14" t="str">
            <v>안양시청</v>
          </cell>
          <cell r="F14">
            <v>8.2949074074074071E-3</v>
          </cell>
        </row>
        <row r="15">
          <cell r="D15" t="str">
            <v>한숙경</v>
          </cell>
          <cell r="E15" t="str">
            <v>남양주시청</v>
          </cell>
          <cell r="F15">
            <v>8.7821759259259259E-3</v>
          </cell>
        </row>
      </sheetData>
      <sheetData sheetId="8">
        <row r="7">
          <cell r="E7" t="str">
            <v>+0.3</v>
          </cell>
        </row>
        <row r="10">
          <cell r="D10" t="str">
            <v>정혜림</v>
          </cell>
          <cell r="E10" t="str">
            <v>제주시청</v>
          </cell>
          <cell r="F10">
            <v>13.58</v>
          </cell>
        </row>
        <row r="11">
          <cell r="D11" t="str">
            <v>이지민</v>
          </cell>
          <cell r="E11" t="str">
            <v>파주시청</v>
          </cell>
          <cell r="F11">
            <v>13.91</v>
          </cell>
        </row>
        <row r="12">
          <cell r="D12" t="str">
            <v>오미연</v>
          </cell>
          <cell r="E12" t="str">
            <v>안산시청</v>
          </cell>
          <cell r="F12">
            <v>14.52</v>
          </cell>
        </row>
        <row r="13">
          <cell r="D13" t="str">
            <v>이순미</v>
          </cell>
          <cell r="E13" t="str">
            <v>진천군청</v>
          </cell>
          <cell r="F13">
            <v>15.05</v>
          </cell>
        </row>
      </sheetData>
      <sheetData sheetId="9">
        <row r="88">
          <cell r="D88" t="str">
            <v>조은주</v>
          </cell>
          <cell r="E88" t="str">
            <v>인천남동구청</v>
          </cell>
          <cell r="F88" t="str">
            <v>1:01.54</v>
          </cell>
        </row>
        <row r="89">
          <cell r="D89" t="str">
            <v>박종경</v>
          </cell>
          <cell r="E89" t="str">
            <v>경산시청</v>
          </cell>
          <cell r="F89" t="str">
            <v>1:02.89</v>
          </cell>
        </row>
        <row r="90">
          <cell r="D90" t="str">
            <v>신소연</v>
          </cell>
          <cell r="E90" t="str">
            <v>시흥시청</v>
          </cell>
          <cell r="F90" t="str">
            <v>1:04.04</v>
          </cell>
        </row>
      </sheetData>
      <sheetData sheetId="10"/>
      <sheetData sheetId="11">
        <row r="7">
          <cell r="D7" t="str">
            <v>노주혜</v>
          </cell>
          <cell r="E7" t="str">
            <v>대전동구청</v>
          </cell>
          <cell r="AJ7">
            <v>1.7</v>
          </cell>
        </row>
        <row r="8">
          <cell r="D8" t="str">
            <v>정수혜</v>
          </cell>
          <cell r="E8" t="str">
            <v>진주시청</v>
          </cell>
          <cell r="AJ8">
            <v>1.7</v>
          </cell>
        </row>
        <row r="9">
          <cell r="D9" t="str">
            <v>석미정</v>
          </cell>
          <cell r="E9" t="str">
            <v>울산시청</v>
          </cell>
          <cell r="AJ9">
            <v>1.7</v>
          </cell>
        </row>
        <row r="10">
          <cell r="D10" t="str">
            <v>강연정</v>
          </cell>
          <cell r="E10" t="str">
            <v>논산시청</v>
          </cell>
          <cell r="AJ10">
            <v>1.65</v>
          </cell>
        </row>
        <row r="11">
          <cell r="D11" t="str">
            <v>차현전</v>
          </cell>
          <cell r="E11" t="str">
            <v>창원시청</v>
          </cell>
          <cell r="AJ11">
            <v>1.6</v>
          </cell>
        </row>
      </sheetData>
      <sheetData sheetId="12">
        <row r="6">
          <cell r="D6" t="str">
            <v>구하나</v>
          </cell>
          <cell r="E6" t="str">
            <v>음성군청</v>
          </cell>
          <cell r="AJ6">
            <v>3.6</v>
          </cell>
        </row>
        <row r="7">
          <cell r="D7" t="str">
            <v>김은지</v>
          </cell>
          <cell r="E7" t="str">
            <v>음성군청</v>
          </cell>
          <cell r="AJ7" t="str">
            <v>DNF</v>
          </cell>
        </row>
        <row r="8">
          <cell r="D8" t="str">
            <v>최윤희</v>
          </cell>
          <cell r="E8" t="str">
            <v>SH공사</v>
          </cell>
          <cell r="AJ8" t="str">
            <v>NM</v>
          </cell>
        </row>
      </sheetData>
      <sheetData sheetId="13">
        <row r="6">
          <cell r="D6" t="str">
            <v>조은정</v>
          </cell>
          <cell r="E6" t="str">
            <v>연제구청</v>
          </cell>
          <cell r="M6">
            <v>5.92</v>
          </cell>
        </row>
        <row r="7">
          <cell r="M7" t="str">
            <v>+1.3</v>
          </cell>
        </row>
        <row r="8">
          <cell r="D8" t="str">
            <v>김민지</v>
          </cell>
          <cell r="E8" t="str">
            <v>논산시청</v>
          </cell>
          <cell r="M8">
            <v>5.82</v>
          </cell>
        </row>
        <row r="9">
          <cell r="M9" t="str">
            <v>+0.8</v>
          </cell>
        </row>
        <row r="10">
          <cell r="D10" t="str">
            <v>박민희</v>
          </cell>
          <cell r="E10" t="str">
            <v>정선군청</v>
          </cell>
          <cell r="M10">
            <v>5.73</v>
          </cell>
        </row>
        <row r="11">
          <cell r="M11" t="str">
            <v>-1.5</v>
          </cell>
        </row>
        <row r="12">
          <cell r="D12" t="str">
            <v>유정미</v>
          </cell>
          <cell r="E12" t="str">
            <v>인천시청</v>
          </cell>
          <cell r="M12">
            <v>5.69</v>
          </cell>
        </row>
        <row r="13">
          <cell r="M13" t="str">
            <v>+1.1</v>
          </cell>
        </row>
        <row r="14">
          <cell r="D14" t="str">
            <v>김은지</v>
          </cell>
          <cell r="E14" t="str">
            <v>음성군청</v>
          </cell>
          <cell r="M14">
            <v>5.56</v>
          </cell>
        </row>
        <row r="15">
          <cell r="M15" t="str">
            <v>+1.5</v>
          </cell>
        </row>
        <row r="16">
          <cell r="D16" t="str">
            <v>황미영</v>
          </cell>
          <cell r="E16" t="str">
            <v>충주시청</v>
          </cell>
          <cell r="M16">
            <v>5.54</v>
          </cell>
        </row>
        <row r="17">
          <cell r="M17" t="str">
            <v>+0.5</v>
          </cell>
        </row>
        <row r="18">
          <cell r="D18" t="str">
            <v>조민경</v>
          </cell>
          <cell r="E18" t="str">
            <v>안산시청</v>
          </cell>
          <cell r="M18">
            <v>5.19</v>
          </cell>
        </row>
        <row r="19">
          <cell r="M19" t="str">
            <v>+0.7</v>
          </cell>
        </row>
      </sheetData>
      <sheetData sheetId="14">
        <row r="6">
          <cell r="D6" t="str">
            <v>황미영</v>
          </cell>
          <cell r="E6" t="str">
            <v>충주시청</v>
          </cell>
          <cell r="M6">
            <v>12.59</v>
          </cell>
        </row>
        <row r="7">
          <cell r="M7" t="str">
            <v>+0.9</v>
          </cell>
        </row>
        <row r="8">
          <cell r="D8" t="str">
            <v>김운주</v>
          </cell>
          <cell r="E8" t="str">
            <v>진주시청</v>
          </cell>
          <cell r="M8">
            <v>12.59</v>
          </cell>
        </row>
        <row r="9">
          <cell r="M9" t="str">
            <v>-0.0</v>
          </cell>
        </row>
        <row r="10">
          <cell r="D10" t="str">
            <v>박민희</v>
          </cell>
          <cell r="E10" t="str">
            <v>정선군청</v>
          </cell>
          <cell r="M10">
            <v>12.52</v>
          </cell>
        </row>
        <row r="11">
          <cell r="M11" t="str">
            <v>-1.1</v>
          </cell>
        </row>
        <row r="12">
          <cell r="D12" t="str">
            <v>조은정</v>
          </cell>
          <cell r="E12" t="str">
            <v>연제구청</v>
          </cell>
        </row>
        <row r="13">
          <cell r="M13" t="str">
            <v>-0.5</v>
          </cell>
        </row>
      </sheetData>
      <sheetData sheetId="15">
        <row r="6">
          <cell r="D6" t="str">
            <v>이미영</v>
          </cell>
          <cell r="E6" t="str">
            <v>영월군청</v>
          </cell>
          <cell r="M6">
            <v>17.52</v>
          </cell>
        </row>
        <row r="7">
          <cell r="D7" t="str">
            <v>김우전</v>
          </cell>
          <cell r="E7" t="str">
            <v>목포시청</v>
          </cell>
          <cell r="M7">
            <v>15.03</v>
          </cell>
        </row>
        <row r="8">
          <cell r="D8" t="str">
            <v>허지윤</v>
          </cell>
          <cell r="E8" t="str">
            <v>연제구청</v>
          </cell>
          <cell r="M8">
            <v>14.73</v>
          </cell>
        </row>
        <row r="9">
          <cell r="D9" t="str">
            <v>이미나</v>
          </cell>
          <cell r="E9" t="str">
            <v>익산시청</v>
          </cell>
          <cell r="M9">
            <v>14.56</v>
          </cell>
        </row>
        <row r="10">
          <cell r="D10" t="str">
            <v>문은지</v>
          </cell>
          <cell r="E10" t="str">
            <v>성남시청</v>
          </cell>
          <cell r="M10">
            <v>12.34</v>
          </cell>
        </row>
      </sheetData>
      <sheetData sheetId="16">
        <row r="6">
          <cell r="D6" t="str">
            <v>김민</v>
          </cell>
          <cell r="E6" t="str">
            <v>목포시청</v>
          </cell>
          <cell r="M6">
            <v>53.63</v>
          </cell>
        </row>
        <row r="7">
          <cell r="D7" t="str">
            <v>조혜림</v>
          </cell>
          <cell r="E7" t="str">
            <v>익산시청</v>
          </cell>
          <cell r="M7">
            <v>48.81</v>
          </cell>
        </row>
        <row r="8">
          <cell r="D8" t="str">
            <v>이연경</v>
          </cell>
          <cell r="E8" t="str">
            <v>SH공사</v>
          </cell>
          <cell r="M8">
            <v>48.73</v>
          </cell>
        </row>
        <row r="9">
          <cell r="D9" t="str">
            <v>김우전</v>
          </cell>
          <cell r="E9" t="str">
            <v>목포시청</v>
          </cell>
          <cell r="M9">
            <v>45.89</v>
          </cell>
        </row>
      </sheetData>
      <sheetData sheetId="17">
        <row r="6">
          <cell r="D6" t="str">
            <v>박서진</v>
          </cell>
          <cell r="E6" t="str">
            <v>목포시청</v>
          </cell>
          <cell r="M6">
            <v>55.07</v>
          </cell>
        </row>
        <row r="7">
          <cell r="D7" t="str">
            <v>박희선</v>
          </cell>
          <cell r="E7" t="str">
            <v>울산시청</v>
          </cell>
          <cell r="M7">
            <v>54.43</v>
          </cell>
        </row>
        <row r="8">
          <cell r="D8" t="str">
            <v>김지빈</v>
          </cell>
          <cell r="E8" t="str">
            <v>여수시청</v>
          </cell>
          <cell r="M8">
            <v>54.26</v>
          </cell>
        </row>
        <row r="9">
          <cell r="D9" t="str">
            <v>박수경</v>
          </cell>
          <cell r="E9" t="str">
            <v>대전광역시청</v>
          </cell>
          <cell r="M9">
            <v>52.89</v>
          </cell>
        </row>
        <row r="10">
          <cell r="D10" t="str">
            <v>김민</v>
          </cell>
          <cell r="E10" t="str">
            <v>목포시청</v>
          </cell>
          <cell r="M10">
            <v>30.77</v>
          </cell>
        </row>
      </sheetData>
      <sheetData sheetId="18">
        <row r="6">
          <cell r="D6" t="str">
            <v>김경애</v>
          </cell>
          <cell r="E6" t="str">
            <v>포항시청</v>
          </cell>
          <cell r="M6">
            <v>53.94</v>
          </cell>
        </row>
        <row r="7">
          <cell r="D7" t="str">
            <v>이혜림</v>
          </cell>
          <cell r="E7" t="str">
            <v>익산시청</v>
          </cell>
          <cell r="M7">
            <v>51.01</v>
          </cell>
        </row>
        <row r="8">
          <cell r="D8" t="str">
            <v>한효희</v>
          </cell>
          <cell r="E8" t="str">
            <v>성남시청</v>
          </cell>
          <cell r="M8">
            <v>48.41</v>
          </cell>
        </row>
        <row r="9">
          <cell r="D9" t="str">
            <v>배성미</v>
          </cell>
          <cell r="E9" t="str">
            <v>대전동구청</v>
          </cell>
          <cell r="M9">
            <v>47.08</v>
          </cell>
        </row>
        <row r="10">
          <cell r="D10" t="str">
            <v>박주현</v>
          </cell>
          <cell r="E10" t="str">
            <v>수원시청</v>
          </cell>
          <cell r="M10">
            <v>46.16</v>
          </cell>
        </row>
        <row r="11">
          <cell r="D11" t="str">
            <v>이혜미</v>
          </cell>
          <cell r="E11" t="str">
            <v>부천시청</v>
          </cell>
          <cell r="M11">
            <v>43.23</v>
          </cell>
        </row>
      </sheetData>
      <sheetData sheetId="19">
        <row r="11">
          <cell r="C11" t="str">
            <v>정수혜</v>
          </cell>
          <cell r="D11" t="str">
            <v>진주시청</v>
          </cell>
          <cell r="E11">
            <v>4818</v>
          </cell>
        </row>
        <row r="12">
          <cell r="C12" t="str">
            <v>여은아</v>
          </cell>
          <cell r="D12" t="str">
            <v>대전동구청</v>
          </cell>
          <cell r="E12">
            <v>4460</v>
          </cell>
        </row>
        <row r="13">
          <cell r="C13" t="str">
            <v>이민희</v>
          </cell>
          <cell r="D13" t="str">
            <v>정선군청</v>
          </cell>
          <cell r="E13">
            <v>4417</v>
          </cell>
        </row>
        <row r="14">
          <cell r="C14" t="str">
            <v>정다영</v>
          </cell>
          <cell r="D14" t="str">
            <v>영주시청</v>
          </cell>
          <cell r="E14">
            <v>3876</v>
          </cell>
        </row>
      </sheetData>
      <sheetData sheetId="20">
        <row r="8">
          <cell r="D8" t="str">
            <v>이정은</v>
          </cell>
          <cell r="E8" t="str">
            <v>부천시청</v>
          </cell>
          <cell r="F8">
            <v>1.1030092592592593E-3</v>
          </cell>
        </row>
        <row r="9">
          <cell r="D9" t="str">
            <v>김미정</v>
          </cell>
          <cell r="E9" t="str">
            <v>울산시청</v>
          </cell>
          <cell r="F9">
            <v>1.1162037037037037E-3</v>
          </cell>
        </row>
        <row r="10">
          <cell r="D10" t="str">
            <v>이보람</v>
          </cell>
          <cell r="E10" t="str">
            <v>구미시청</v>
          </cell>
          <cell r="F10">
            <v>1.1832175925925927E-3</v>
          </cell>
        </row>
        <row r="11">
          <cell r="D11" t="str">
            <v>김여진</v>
          </cell>
          <cell r="E11" t="str">
            <v>충남도청</v>
          </cell>
          <cell r="F11">
            <v>1.196875E-3</v>
          </cell>
        </row>
      </sheetData>
      <sheetData sheetId="21">
        <row r="8">
          <cell r="B8" t="str">
            <v>오세라 민지현</v>
          </cell>
          <cell r="D8" t="str">
            <v>김포시청</v>
          </cell>
          <cell r="E8">
            <v>47.38</v>
          </cell>
        </row>
        <row r="9">
          <cell r="B9" t="str">
            <v>정한솔 박소연</v>
          </cell>
        </row>
        <row r="10">
          <cell r="B10" t="str">
            <v>박영미 한아름</v>
          </cell>
          <cell r="D10" t="str">
            <v>전북개발공사</v>
          </cell>
          <cell r="E10">
            <v>48.89</v>
          </cell>
        </row>
        <row r="11">
          <cell r="B11" t="str">
            <v>김지은 이현주</v>
          </cell>
        </row>
      </sheetData>
      <sheetData sheetId="22">
        <row r="8">
          <cell r="B8" t="str">
            <v>민지현 정한솔</v>
          </cell>
          <cell r="D8" t="str">
            <v>김포시청</v>
          </cell>
          <cell r="E8">
            <v>2.7347222222222222E-3</v>
          </cell>
        </row>
        <row r="9">
          <cell r="B9" t="str">
            <v>오세라 박소연</v>
          </cell>
        </row>
        <row r="10">
          <cell r="B10" t="str">
            <v>한경민 이아름</v>
          </cell>
          <cell r="D10" t="str">
            <v>인천남동구청</v>
          </cell>
          <cell r="E10">
            <v>2.8320601851851853E-3</v>
          </cell>
        </row>
        <row r="11">
          <cell r="B11" t="str">
            <v>염은희 조은주</v>
          </cell>
        </row>
        <row r="12">
          <cell r="B12" t="str">
            <v>김지은 이현주</v>
          </cell>
          <cell r="D12" t="str">
            <v>전북개발공사</v>
          </cell>
          <cell r="E12">
            <v>3.0446759259259259E-3</v>
          </cell>
        </row>
        <row r="13">
          <cell r="B13" t="str">
            <v>한아름 박영미</v>
          </cell>
        </row>
      </sheetData>
      <sheetData sheetId="23">
        <row r="8">
          <cell r="B8" t="str">
            <v>정혜정 신미란</v>
          </cell>
          <cell r="D8" t="str">
            <v>해남군청</v>
          </cell>
          <cell r="E8">
            <v>6.6943287037037032E-3</v>
          </cell>
        </row>
        <row r="9">
          <cell r="B9" t="str">
            <v>김혜미 하지혜</v>
          </cell>
        </row>
        <row r="10">
          <cell r="B10" t="str">
            <v>정현지 최경희</v>
          </cell>
          <cell r="D10" t="str">
            <v>경기도청</v>
          </cell>
          <cell r="E10">
            <v>6.8253472222222222E-3</v>
          </cell>
        </row>
        <row r="11">
          <cell r="B11" t="str">
            <v>이은혜 조현진</v>
          </cell>
        </row>
        <row r="12">
          <cell r="B12" t="str">
            <v>박종경 남보하나</v>
          </cell>
          <cell r="D12" t="str">
            <v>경산시청</v>
          </cell>
          <cell r="E12">
            <v>6.9372685185185188E-3</v>
          </cell>
        </row>
        <row r="13">
          <cell r="B13" t="str">
            <v>김소연 심미영</v>
          </cell>
        </row>
      </sheetData>
      <sheetData sheetId="2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0"/>
  <sheetViews>
    <sheetView showGridLines="0" tabSelected="1" view="pageBreakPreview" zoomScaleSheetLayoutView="100" workbookViewId="0">
      <pane ySplit="6" topLeftCell="A7" activePane="bottomLeft" state="frozen"/>
      <selection pane="bottomLeft" activeCell="AF23" sqref="AF23"/>
    </sheetView>
  </sheetViews>
  <sheetFormatPr defaultColWidth="4.88671875" defaultRowHeight="14.25" customHeight="1"/>
  <cols>
    <col min="1" max="1" width="1.109375" style="1" customWidth="1"/>
    <col min="2" max="3" width="4.88671875" style="2" customWidth="1"/>
    <col min="4" max="4" width="5.77734375" style="2" customWidth="1"/>
    <col min="5" max="26" width="4.88671875" style="2" customWidth="1"/>
    <col min="27" max="27" width="4.77734375" style="2" customWidth="1"/>
    <col min="28" max="16384" width="4.88671875" style="2"/>
  </cols>
  <sheetData>
    <row r="1" spans="1:27" ht="14.25" hidden="1" customHeight="1"/>
    <row r="2" spans="1:27" ht="24.75" customHeight="1" thickBot="1">
      <c r="B2" s="3"/>
      <c r="C2" s="3"/>
      <c r="D2" s="3"/>
      <c r="E2" s="3"/>
      <c r="F2" s="169" t="s">
        <v>0</v>
      </c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3"/>
    </row>
    <row r="3" spans="1:27" ht="14.25" customHeight="1" thickTop="1">
      <c r="B3" s="170" t="s">
        <v>1</v>
      </c>
      <c r="C3" s="170"/>
      <c r="D3" s="3"/>
      <c r="E3" s="3"/>
      <c r="F3" s="171" t="s">
        <v>2</v>
      </c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3"/>
      <c r="V3" s="172"/>
      <c r="W3" s="172"/>
      <c r="X3" s="172"/>
      <c r="Y3" s="172"/>
      <c r="Z3" s="172"/>
      <c r="AA3" s="172"/>
    </row>
    <row r="4" spans="1:27" ht="14.2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7" s="12" customFormat="1" ht="14.25" customHeight="1">
      <c r="A5" s="1"/>
      <c r="B5" s="4" t="s">
        <v>3</v>
      </c>
      <c r="C5" s="5"/>
      <c r="D5" s="6" t="s">
        <v>4</v>
      </c>
      <c r="E5" s="7"/>
      <c r="F5" s="5"/>
      <c r="G5" s="6" t="s">
        <v>5</v>
      </c>
      <c r="H5" s="7"/>
      <c r="I5" s="5"/>
      <c r="J5" s="6" t="s">
        <v>6</v>
      </c>
      <c r="K5" s="7"/>
      <c r="L5" s="5"/>
      <c r="M5" s="6" t="s">
        <v>7</v>
      </c>
      <c r="N5" s="7"/>
      <c r="O5" s="5"/>
      <c r="P5" s="6" t="s">
        <v>8</v>
      </c>
      <c r="Q5" s="7"/>
      <c r="R5" s="5"/>
      <c r="S5" s="6" t="s">
        <v>9</v>
      </c>
      <c r="T5" s="7"/>
      <c r="U5" s="8"/>
      <c r="V5" s="9" t="s">
        <v>10</v>
      </c>
      <c r="W5" s="10"/>
      <c r="X5" s="8"/>
      <c r="Y5" s="9" t="s">
        <v>11</v>
      </c>
      <c r="Z5" s="10"/>
      <c r="AA5" s="11" t="s">
        <v>12</v>
      </c>
    </row>
    <row r="6" spans="1:27" s="18" customFormat="1" ht="14.45" customHeight="1" thickBot="1">
      <c r="A6" s="1"/>
      <c r="B6" s="13" t="s">
        <v>13</v>
      </c>
      <c r="C6" s="14" t="s">
        <v>14</v>
      </c>
      <c r="D6" s="15" t="s">
        <v>15</v>
      </c>
      <c r="E6" s="16" t="s">
        <v>16</v>
      </c>
      <c r="F6" s="14" t="s">
        <v>14</v>
      </c>
      <c r="G6" s="15" t="s">
        <v>15</v>
      </c>
      <c r="H6" s="16" t="s">
        <v>16</v>
      </c>
      <c r="I6" s="14" t="s">
        <v>14</v>
      </c>
      <c r="J6" s="15" t="s">
        <v>15</v>
      </c>
      <c r="K6" s="16" t="s">
        <v>16</v>
      </c>
      <c r="L6" s="14" t="s">
        <v>14</v>
      </c>
      <c r="M6" s="15" t="s">
        <v>15</v>
      </c>
      <c r="N6" s="16" t="s">
        <v>16</v>
      </c>
      <c r="O6" s="14" t="s">
        <v>14</v>
      </c>
      <c r="P6" s="15" t="s">
        <v>15</v>
      </c>
      <c r="Q6" s="16" t="s">
        <v>16</v>
      </c>
      <c r="R6" s="14" t="s">
        <v>14</v>
      </c>
      <c r="S6" s="15" t="s">
        <v>15</v>
      </c>
      <c r="T6" s="16" t="s">
        <v>16</v>
      </c>
      <c r="U6" s="14" t="s">
        <v>14</v>
      </c>
      <c r="V6" s="15" t="s">
        <v>15</v>
      </c>
      <c r="W6" s="16" t="s">
        <v>16</v>
      </c>
      <c r="X6" s="14" t="s">
        <v>14</v>
      </c>
      <c r="Y6" s="15" t="s">
        <v>15</v>
      </c>
      <c r="Z6" s="16" t="s">
        <v>16</v>
      </c>
      <c r="AA6" s="17"/>
    </row>
    <row r="7" spans="1:27" s="12" customFormat="1" ht="15.75" customHeight="1" thickTop="1">
      <c r="A7" s="1">
        <v>1</v>
      </c>
      <c r="B7" s="19" t="s">
        <v>17</v>
      </c>
      <c r="C7" s="20" t="str">
        <f>'[1]100m'!D156</f>
        <v>김민균</v>
      </c>
      <c r="D7" s="21" t="str">
        <f>'[1]100m'!E156</f>
        <v>광주광역시청</v>
      </c>
      <c r="E7" s="22">
        <f>'[1]100m'!F156</f>
        <v>10.62</v>
      </c>
      <c r="F7" s="23" t="str">
        <f>'[1]100m'!D157</f>
        <v>오경수</v>
      </c>
      <c r="G7" s="21" t="str">
        <f>'[1]100m'!E157</f>
        <v>파주시청</v>
      </c>
      <c r="H7" s="24">
        <f>'[1]100m'!F157</f>
        <v>10.65</v>
      </c>
      <c r="I7" s="20" t="str">
        <f>'[1]100m'!D158</f>
        <v>정현석</v>
      </c>
      <c r="J7" s="21" t="str">
        <f>'[1]100m'!E158</f>
        <v>광주광역시청</v>
      </c>
      <c r="K7" s="24">
        <f>'[1]100m'!F158</f>
        <v>10.69</v>
      </c>
      <c r="L7" s="20" t="str">
        <f>'[1]100m'!D159</f>
        <v>유민우</v>
      </c>
      <c r="M7" s="21" t="str">
        <f>'[1]100m'!E159</f>
        <v>안산시청</v>
      </c>
      <c r="N7" s="25">
        <f>'[1]100m'!F159</f>
        <v>10.73</v>
      </c>
      <c r="O7" s="20" t="str">
        <f>'[1]100m'!D160</f>
        <v>차승민</v>
      </c>
      <c r="P7" s="21" t="str">
        <f>'[1]100m'!E160</f>
        <v>과천시청</v>
      </c>
      <c r="Q7" s="24">
        <f>'[1]100m'!F160</f>
        <v>10.75</v>
      </c>
      <c r="R7" s="20" t="str">
        <f>'[1]100m'!D161</f>
        <v>주지명</v>
      </c>
      <c r="S7" s="21" t="str">
        <f>'[1]100m'!E161</f>
        <v>안동시청</v>
      </c>
      <c r="T7" s="24">
        <f>'[1]100m'!F161</f>
        <v>10.8</v>
      </c>
      <c r="U7" s="20" t="str">
        <f>'[1]100m'!D162</f>
        <v>신진식</v>
      </c>
      <c r="V7" s="21" t="str">
        <f>'[1]100m'!E162</f>
        <v>화성시청</v>
      </c>
      <c r="W7" s="24">
        <f>'[1]100m'!F162</f>
        <v>10.83</v>
      </c>
      <c r="X7" s="20" t="str">
        <f>'[1]100m'!D163</f>
        <v>김준호</v>
      </c>
      <c r="Y7" s="21" t="str">
        <f>'[1]100m'!E163</f>
        <v>용인시청</v>
      </c>
      <c r="Z7" s="21">
        <f>'[1]100m'!F163</f>
        <v>10.94</v>
      </c>
      <c r="AA7" s="26"/>
    </row>
    <row r="8" spans="1:27" s="12" customFormat="1" ht="15.75" customHeight="1">
      <c r="A8" s="1"/>
      <c r="B8" s="27" t="s">
        <v>18</v>
      </c>
      <c r="C8" s="28" t="str">
        <f>'[1]100m'!E153</f>
        <v>-0.6</v>
      </c>
      <c r="D8" s="29"/>
      <c r="E8" s="30"/>
      <c r="F8" s="30"/>
      <c r="G8" s="30"/>
      <c r="H8" s="30"/>
      <c r="I8" s="30"/>
      <c r="J8" s="31"/>
      <c r="K8" s="30"/>
      <c r="L8" s="30"/>
      <c r="M8" s="30"/>
      <c r="N8" s="30"/>
      <c r="O8" s="30"/>
      <c r="P8" s="30"/>
      <c r="Q8" s="30"/>
      <c r="R8" s="30"/>
      <c r="S8" s="30"/>
      <c r="T8" s="30"/>
      <c r="U8" s="32"/>
      <c r="V8" s="32"/>
      <c r="W8" s="32"/>
      <c r="X8" s="32"/>
      <c r="Y8" s="32"/>
      <c r="Z8" s="33"/>
      <c r="AA8" s="26"/>
    </row>
    <row r="9" spans="1:27" s="42" customFormat="1" ht="15.75" customHeight="1">
      <c r="A9" s="34" t="s">
        <v>19</v>
      </c>
      <c r="B9" s="35" t="s">
        <v>20</v>
      </c>
      <c r="C9" s="36" t="str">
        <f>'[1]200m'!D146</f>
        <v>조규원</v>
      </c>
      <c r="D9" s="37" t="str">
        <f>'[1]200m'!E146</f>
        <v>울산시청</v>
      </c>
      <c r="E9" s="38">
        <f>'[1]200m'!F146</f>
        <v>21.22</v>
      </c>
      <c r="F9" s="36" t="str">
        <f>'[1]200m'!D147</f>
        <v>유민우</v>
      </c>
      <c r="G9" s="37" t="str">
        <f>'[1]200m'!E147</f>
        <v>안산시청</v>
      </c>
      <c r="H9" s="39">
        <f>'[1]200m'!F147</f>
        <v>21.52</v>
      </c>
      <c r="I9" s="36" t="str">
        <f>'[1]200m'!D148</f>
        <v>장경원</v>
      </c>
      <c r="J9" s="37" t="str">
        <f>'[1]200m'!E148</f>
        <v>울산시청</v>
      </c>
      <c r="K9" s="40">
        <f>'[1]200m'!F148</f>
        <v>21.76</v>
      </c>
      <c r="L9" s="36" t="str">
        <f>'[1]200m'!D149</f>
        <v>박상우</v>
      </c>
      <c r="M9" s="37" t="str">
        <f>'[1]200m'!E149</f>
        <v>경산시청</v>
      </c>
      <c r="N9" s="39">
        <f>'[1]200m'!F149</f>
        <v>21.83</v>
      </c>
      <c r="O9" s="36" t="str">
        <f>'[1]200m'!D150</f>
        <v>주지명</v>
      </c>
      <c r="P9" s="37" t="str">
        <f>'[1]200m'!E150</f>
        <v>안동시청</v>
      </c>
      <c r="Q9" s="39">
        <f>'[1]200m'!F150</f>
        <v>21.91</v>
      </c>
      <c r="R9" s="36" t="str">
        <f>'[1]200m'!D151</f>
        <v>이요한</v>
      </c>
      <c r="S9" s="37" t="str">
        <f>'[1]200m'!E151</f>
        <v>과천시청</v>
      </c>
      <c r="T9" s="37">
        <f>'[1]200m'!F151</f>
        <v>21.94</v>
      </c>
      <c r="U9" s="36" t="str">
        <f>'[1]200m'!D152</f>
        <v>정윤태</v>
      </c>
      <c r="V9" s="37" t="str">
        <f>'[1]200m'!E152</f>
        <v>경산시청</v>
      </c>
      <c r="W9" s="37">
        <f>'[1]200m'!F152</f>
        <v>22.45</v>
      </c>
      <c r="X9" s="36" t="str">
        <f>'[1]200m'!D153</f>
        <v>신해운</v>
      </c>
      <c r="Y9" s="37" t="str">
        <f>'[1]200m'!E153</f>
        <v>㈜부산은행</v>
      </c>
      <c r="Z9" s="40">
        <f>'[1]200m'!F153</f>
        <v>22.56</v>
      </c>
      <c r="AA9" s="41"/>
    </row>
    <row r="10" spans="1:27" s="12" customFormat="1" ht="15.75" customHeight="1">
      <c r="A10" s="1"/>
      <c r="B10" s="27" t="s">
        <v>18</v>
      </c>
      <c r="C10" s="28" t="str">
        <f>'[1]200m'!E143</f>
        <v>+0.0</v>
      </c>
      <c r="D10" s="29"/>
      <c r="E10" s="30"/>
      <c r="F10" s="29"/>
      <c r="G10" s="29"/>
      <c r="H10" s="30"/>
      <c r="I10" s="29"/>
      <c r="J10" s="29"/>
      <c r="K10" s="30"/>
      <c r="L10" s="29"/>
      <c r="M10" s="29"/>
      <c r="N10" s="30"/>
      <c r="O10" s="29"/>
      <c r="P10" s="29"/>
      <c r="Q10" s="30"/>
      <c r="R10" s="29"/>
      <c r="S10" s="29"/>
      <c r="T10" s="30"/>
      <c r="U10" s="29"/>
      <c r="V10" s="29"/>
      <c r="W10" s="29"/>
      <c r="X10" s="29"/>
      <c r="Y10" s="29"/>
      <c r="Z10" s="43"/>
      <c r="AA10" s="26"/>
    </row>
    <row r="11" spans="1:27" s="12" customFormat="1" ht="15.75" customHeight="1">
      <c r="A11" s="1">
        <v>1</v>
      </c>
      <c r="B11" s="44" t="s">
        <v>21</v>
      </c>
      <c r="C11" s="45" t="str">
        <f>'[1]400m'!D146</f>
        <v>임찬호</v>
      </c>
      <c r="D11" s="46" t="str">
        <f>'[1]400m'!E146</f>
        <v>정선군청</v>
      </c>
      <c r="E11" s="47">
        <f>'[1]400m'!F146</f>
        <v>47.15</v>
      </c>
      <c r="F11" s="45" t="str">
        <f>'[1]400m'!D147</f>
        <v>김광열</v>
      </c>
      <c r="G11" s="46" t="str">
        <f>'[1]400m'!E147</f>
        <v>국군체육부대</v>
      </c>
      <c r="H11" s="48">
        <f>'[1]400m'!F147</f>
        <v>47.56</v>
      </c>
      <c r="I11" s="45" t="str">
        <f>'[1]400m'!D148</f>
        <v>김진명</v>
      </c>
      <c r="J11" s="46" t="str">
        <f>'[1]400m'!E148</f>
        <v>포천시청</v>
      </c>
      <c r="K11" s="49">
        <f>'[1]400m'!F148</f>
        <v>47.6</v>
      </c>
      <c r="L11" s="45" t="str">
        <f>'[1]400m'!D149</f>
        <v>염장환</v>
      </c>
      <c r="M11" s="46" t="str">
        <f>'[1]400m'!E149</f>
        <v>국군체육부대</v>
      </c>
      <c r="N11" s="48">
        <f>'[1]400m'!F149</f>
        <v>48.08</v>
      </c>
      <c r="O11" s="45" t="str">
        <f>'[1]400m'!D150</f>
        <v>이무용</v>
      </c>
      <c r="P11" s="46" t="str">
        <f>'[1]400m'!E150</f>
        <v>수원시청</v>
      </c>
      <c r="Q11" s="48">
        <f>'[1]400m'!F150</f>
        <v>48.66</v>
      </c>
      <c r="R11" s="45" t="str">
        <f>'[1]400m'!D151</f>
        <v>이현복</v>
      </c>
      <c r="S11" s="46" t="str">
        <f>'[1]400m'!E151</f>
        <v>포천시청</v>
      </c>
      <c r="T11" s="48">
        <f>'[1]400m'!F151</f>
        <v>50.22</v>
      </c>
      <c r="U11" s="45" t="str">
        <f>'[1]400m'!D152</f>
        <v>박태훈</v>
      </c>
      <c r="V11" s="46" t="str">
        <f>'[1]400m'!E152</f>
        <v>원주시청</v>
      </c>
      <c r="W11" s="50" t="str">
        <f>'[1]400m'!F152</f>
        <v>DNF</v>
      </c>
      <c r="X11" s="45" t="str">
        <f>'[1]400m'!D153</f>
        <v>임이삭</v>
      </c>
      <c r="Y11" s="46" t="str">
        <f>'[1]400m'!E153</f>
        <v>고양시청</v>
      </c>
      <c r="Z11" s="51" t="str">
        <f>'[1]400m'!F153</f>
        <v>DNS</v>
      </c>
      <c r="AA11" s="41"/>
    </row>
    <row r="12" spans="1:27" s="42" customFormat="1" ht="15.75" customHeight="1">
      <c r="A12" s="34" t="s">
        <v>19</v>
      </c>
      <c r="B12" s="44" t="s">
        <v>22</v>
      </c>
      <c r="C12" s="45" t="str">
        <f>'[1]800m'!D153</f>
        <v>홍인기</v>
      </c>
      <c r="D12" s="46" t="str">
        <f>'[1]800m'!E153</f>
        <v>고양시청</v>
      </c>
      <c r="E12" s="52">
        <f>'[1]800m'!F153</f>
        <v>1.2842592592592595E-3</v>
      </c>
      <c r="F12" s="45" t="str">
        <f>'[1]800m'!D154</f>
        <v>김봉수</v>
      </c>
      <c r="G12" s="46" t="str">
        <f>'[1]800m'!E154</f>
        <v>국군체육부대</v>
      </c>
      <c r="H12" s="52">
        <f>'[1]800m'!F154</f>
        <v>1.2875E-3</v>
      </c>
      <c r="I12" s="45" t="str">
        <f>'[1]800m'!D155</f>
        <v>김진명</v>
      </c>
      <c r="J12" s="46" t="str">
        <f>'[1]800m'!E155</f>
        <v>포천시청</v>
      </c>
      <c r="K12" s="52">
        <f>'[1]800m'!F155</f>
        <v>1.2999999999999999E-3</v>
      </c>
      <c r="L12" s="45" t="str">
        <f>'[1]800m'!D156</f>
        <v>조윤호</v>
      </c>
      <c r="M12" s="46" t="str">
        <f>'[1]800m'!E156</f>
        <v>국군체육부대</v>
      </c>
      <c r="N12" s="52">
        <f>'[1]800m'!F156</f>
        <v>1.3072916666666667E-3</v>
      </c>
      <c r="O12" s="45" t="str">
        <f>'[1]800m'!D157</f>
        <v>이동욱</v>
      </c>
      <c r="P12" s="46" t="str">
        <f>'[1]800m'!E157</f>
        <v>원주시청</v>
      </c>
      <c r="Q12" s="52">
        <f>'[1]800m'!F157</f>
        <v>1.309375E-3</v>
      </c>
      <c r="R12" s="45" t="str">
        <f>'[1]800m'!D158</f>
        <v>이준완</v>
      </c>
      <c r="S12" s="46" t="str">
        <f>'[1]800m'!E158</f>
        <v>청주시청</v>
      </c>
      <c r="T12" s="52">
        <f>'[1]800m'!F158</f>
        <v>1.3207175925925927E-3</v>
      </c>
      <c r="U12" s="45" t="str">
        <f>'[1]800m'!D159</f>
        <v>황보문</v>
      </c>
      <c r="V12" s="46" t="str">
        <f>'[1]800m'!E159</f>
        <v>영동군청</v>
      </c>
      <c r="W12" s="52">
        <f>'[1]800m'!F159</f>
        <v>1.3267361111111112E-3</v>
      </c>
      <c r="X12" s="45" t="str">
        <f>'[1]800m'!D160</f>
        <v>전종찬</v>
      </c>
      <c r="Y12" s="46" t="str">
        <f>'[1]800m'!E160</f>
        <v>화성시청</v>
      </c>
      <c r="Z12" s="52">
        <f>'[1]800m'!F160</f>
        <v>1.328009259259259E-3</v>
      </c>
      <c r="AA12" s="41"/>
    </row>
    <row r="13" spans="1:27" s="12" customFormat="1" ht="15.75" customHeight="1">
      <c r="A13" s="1">
        <v>1</v>
      </c>
      <c r="B13" s="44" t="s">
        <v>23</v>
      </c>
      <c r="C13" s="45" t="str">
        <f>'[1]1500m'!D151</f>
        <v>류지산</v>
      </c>
      <c r="D13" s="46" t="str">
        <f>'[1]1500m'!E151</f>
        <v>청주시청</v>
      </c>
      <c r="E13" s="52">
        <f>'[1]1500m'!F151</f>
        <v>2.6909722222222226E-3</v>
      </c>
      <c r="F13" s="45" t="str">
        <f>'[1]1500m'!D152</f>
        <v>박대성</v>
      </c>
      <c r="G13" s="46" t="str">
        <f>'[1]1500m'!E152</f>
        <v>여수시청</v>
      </c>
      <c r="H13" s="52">
        <f>'[1]1500m'!F152</f>
        <v>2.7059027777777776E-3</v>
      </c>
      <c r="I13" s="45" t="str">
        <f>'[1]1500m'!D153</f>
        <v>육근태</v>
      </c>
      <c r="J13" s="46" t="str">
        <f>'[1]1500m'!E153</f>
        <v>국군체육부대</v>
      </c>
      <c r="K13" s="52">
        <f>'[1]1500m'!F153</f>
        <v>2.7332175925925926E-3</v>
      </c>
      <c r="L13" s="45" t="str">
        <f>'[1]1500m'!D154</f>
        <v>문경복</v>
      </c>
      <c r="M13" s="46" t="str">
        <f>'[1]1500m'!E154</f>
        <v>제천시청</v>
      </c>
      <c r="N13" s="52">
        <f>'[1]1500m'!F154</f>
        <v>2.7428240740740742E-3</v>
      </c>
      <c r="O13" s="45" t="str">
        <f>'[1]1500m'!D155</f>
        <v>이동욱</v>
      </c>
      <c r="P13" s="46" t="str">
        <f>'[1]1500m'!E155</f>
        <v>원주시청</v>
      </c>
      <c r="Q13" s="52">
        <f>'[1]1500m'!F155</f>
        <v>2.7660879629629628E-3</v>
      </c>
      <c r="R13" s="45" t="str">
        <f>'[1]1500m'!D156</f>
        <v>최병수</v>
      </c>
      <c r="S13" s="46" t="str">
        <f>'[1]1500m'!E156</f>
        <v>제천시청</v>
      </c>
      <c r="T13" s="52">
        <f>'[1]1500m'!F156</f>
        <v>2.7967592592592593E-3</v>
      </c>
      <c r="U13" s="45" t="str">
        <f>'[1]1500m'!D157</f>
        <v>강두영</v>
      </c>
      <c r="V13" s="46" t="str">
        <f>'[1]1500m'!E157</f>
        <v>진주시청</v>
      </c>
      <c r="W13" s="52">
        <f>'[1]1500m'!F157</f>
        <v>2.8129629629629629E-3</v>
      </c>
      <c r="X13" s="45" t="str">
        <f>'[1]1500m'!D158</f>
        <v>조용근</v>
      </c>
      <c r="Y13" s="46" t="str">
        <f>'[1]1500m'!E158</f>
        <v>광양시청</v>
      </c>
      <c r="Z13" s="52">
        <f>'[1]1500m'!F158</f>
        <v>2.8149305555555553E-3</v>
      </c>
      <c r="AA13" s="41"/>
    </row>
    <row r="14" spans="1:27" s="12" customFormat="1" ht="15.75" customHeight="1">
      <c r="A14" s="1">
        <v>3</v>
      </c>
      <c r="B14" s="44" t="s">
        <v>24</v>
      </c>
      <c r="C14" s="45" t="str">
        <f>'[1]5000m'!D133</f>
        <v>류지산</v>
      </c>
      <c r="D14" s="46" t="str">
        <f>'[1]5000m'!E133</f>
        <v>청주시청</v>
      </c>
      <c r="E14" s="53">
        <f>'[1]5000m'!F133</f>
        <v>1.0575231481481482E-2</v>
      </c>
      <c r="F14" s="45" t="str">
        <f>'[1]5000m'!D134</f>
        <v>김수길</v>
      </c>
      <c r="G14" s="46" t="str">
        <f>'[1]5000m'!E134</f>
        <v>국군체육부대</v>
      </c>
      <c r="H14" s="53">
        <f>'[1]5000m'!F134</f>
        <v>1.0696643518518519E-2</v>
      </c>
      <c r="I14" s="45" t="str">
        <f>'[1]5000m'!D135</f>
        <v>박대성</v>
      </c>
      <c r="J14" s="46" t="str">
        <f>'[1]5000m'!E135</f>
        <v>여수시청</v>
      </c>
      <c r="K14" s="53">
        <f>'[1]5000m'!F135</f>
        <v>1.0752777777777778E-2</v>
      </c>
      <c r="L14" s="45" t="str">
        <f>'[1]5000m'!D136</f>
        <v>김주안</v>
      </c>
      <c r="M14" s="46" t="str">
        <f>'[1]5000m'!E136</f>
        <v>청주시청</v>
      </c>
      <c r="N14" s="53">
        <f>'[1]5000m'!F136</f>
        <v>1.1189930555555554E-2</v>
      </c>
      <c r="O14" s="45" t="str">
        <f>'[1]5000m'!D137</f>
        <v>황태연</v>
      </c>
      <c r="P14" s="46" t="str">
        <f>'[1]5000m'!E137</f>
        <v>안양시청</v>
      </c>
      <c r="Q14" s="53">
        <f>'[1]5000m'!F137</f>
        <v>1.1282638888888889E-2</v>
      </c>
      <c r="R14" s="45" t="str">
        <f>'[1]5000m'!D138</f>
        <v>최석렬</v>
      </c>
      <c r="S14" s="46" t="str">
        <f>'[1]5000m'!E138</f>
        <v>광주시청</v>
      </c>
      <c r="T14" s="53">
        <f>'[1]5000m'!F138</f>
        <v>1.141712962962963E-2</v>
      </c>
      <c r="U14" s="45" t="str">
        <f>'[1]5000m'!D139</f>
        <v>김현진</v>
      </c>
      <c r="V14" s="46" t="str">
        <f>'[1]5000m'!E139</f>
        <v>안양시청</v>
      </c>
      <c r="W14" s="53">
        <f>'[1]5000m'!F139</f>
        <v>1.173310185185185E-2</v>
      </c>
      <c r="X14" s="45"/>
      <c r="Y14" s="46"/>
      <c r="Z14" s="54"/>
      <c r="AA14" s="41"/>
    </row>
    <row r="15" spans="1:27" s="12" customFormat="1" ht="15.75" customHeight="1">
      <c r="A15" s="1">
        <v>1</v>
      </c>
      <c r="B15" s="44" t="s">
        <v>25</v>
      </c>
      <c r="C15" s="45" t="str">
        <f>'[1]10000m'!D7</f>
        <v>조세호</v>
      </c>
      <c r="D15" s="46" t="str">
        <f>'[1]10000m'!E7</f>
        <v>청주시청</v>
      </c>
      <c r="E15" s="53">
        <v>2.1839583333333332E-2</v>
      </c>
      <c r="F15" s="45" t="str">
        <f>'[1]10000m'!D8</f>
        <v>한용희</v>
      </c>
      <c r="G15" s="46" t="str">
        <f>'[1]10000m'!E8</f>
        <v>충주시청</v>
      </c>
      <c r="H15" s="53">
        <v>2.1862152777777779E-2</v>
      </c>
      <c r="I15" s="45" t="str">
        <f>'[1]10000m'!D9</f>
        <v>김수길</v>
      </c>
      <c r="J15" s="46" t="str">
        <f>'[1]10000m'!E9</f>
        <v>국군체육부대</v>
      </c>
      <c r="K15" s="53">
        <f>'[1]10000m'!F9</f>
        <v>2.1892129629629633E-2</v>
      </c>
      <c r="L15" s="45" t="str">
        <f>'[1]10000m'!D10</f>
        <v>나영산</v>
      </c>
      <c r="M15" s="46" t="str">
        <f>'[1]10000m'!E10</f>
        <v>국군체육부대</v>
      </c>
      <c r="N15" s="53">
        <f>'[1]10000m'!F10</f>
        <v>2.2234143518518518E-2</v>
      </c>
      <c r="O15" s="45" t="str">
        <f>'[1]10000m'!D11</f>
        <v>이창일</v>
      </c>
      <c r="P15" s="46" t="str">
        <f>'[1]10000m'!E11</f>
        <v>국군체육부대</v>
      </c>
      <c r="Q15" s="53">
        <f>'[1]10000m'!F11</f>
        <v>2.2414930555555559E-2</v>
      </c>
      <c r="R15" s="45" t="str">
        <f>'[1]10000m'!D12</f>
        <v>이명기</v>
      </c>
      <c r="S15" s="46" t="str">
        <f>'[1]10000m'!E12</f>
        <v>청주시청</v>
      </c>
      <c r="T15" s="53">
        <f>'[1]10000m'!F12</f>
        <v>2.2564930555555553E-2</v>
      </c>
      <c r="U15" s="45" t="str">
        <f>'[1]10000m'!D13</f>
        <v>강두영</v>
      </c>
      <c r="V15" s="46" t="str">
        <f>'[1]10000m'!E13</f>
        <v>진주시청</v>
      </c>
      <c r="W15" s="53" t="str">
        <f>'[1]10000m'!F13</f>
        <v>DNF</v>
      </c>
      <c r="X15" s="45" t="str">
        <f>'[1]10000m'!D14</f>
        <v>김현진</v>
      </c>
      <c r="Y15" s="46" t="str">
        <f>'[1]10000m'!E14</f>
        <v>안양시청</v>
      </c>
      <c r="Z15" s="54" t="str">
        <f>'[1]10000m'!F14</f>
        <v>DNF</v>
      </c>
      <c r="AA15" s="41"/>
    </row>
    <row r="16" spans="1:27" s="42" customFormat="1" ht="15.75" customHeight="1">
      <c r="A16" s="34" t="s">
        <v>19</v>
      </c>
      <c r="B16" s="55" t="s">
        <v>26</v>
      </c>
      <c r="C16" s="45" t="str">
        <f>'[1]3000mSC'!D7</f>
        <v>최동일</v>
      </c>
      <c r="D16" s="46" t="str">
        <f>'[1]3000mSC'!E7</f>
        <v>남양주시청</v>
      </c>
      <c r="E16" s="52">
        <f>'[1]3000mSC'!F7</f>
        <v>6.4716435185185181E-3</v>
      </c>
      <c r="F16" s="45" t="str">
        <f>'[1]3000mSC'!D8</f>
        <v>이준희</v>
      </c>
      <c r="G16" s="46" t="str">
        <f>'[1]3000mSC'!E8</f>
        <v>남양주시청</v>
      </c>
      <c r="H16" s="52">
        <f>'[1]3000mSC'!F8</f>
        <v>6.4802083333333335E-3</v>
      </c>
      <c r="I16" s="45" t="str">
        <f>'[1]3000mSC'!D9</f>
        <v>이장군</v>
      </c>
      <c r="J16" s="46" t="str">
        <f>'[1]3000mSC'!E9</f>
        <v>영동군청</v>
      </c>
      <c r="K16" s="52">
        <f>'[1]3000mSC'!F9</f>
        <v>6.5190972222222213E-3</v>
      </c>
      <c r="L16" s="45" t="str">
        <f>'[1]3000mSC'!D10</f>
        <v>김주안</v>
      </c>
      <c r="M16" s="46" t="str">
        <f>'[1]3000mSC'!E10</f>
        <v>청주시청</v>
      </c>
      <c r="N16" s="52">
        <f>'[1]3000mSC'!F10</f>
        <v>6.8817129629629636E-3</v>
      </c>
      <c r="O16" s="45" t="str">
        <f>'[1]3000mSC'!D11</f>
        <v>이종우</v>
      </c>
      <c r="P16" s="46" t="str">
        <f>'[1]3000mSC'!E11</f>
        <v>진천군청</v>
      </c>
      <c r="Q16" s="52">
        <f>'[1]3000mSC'!F11</f>
        <v>6.9517361111111108E-3</v>
      </c>
      <c r="R16" s="45" t="str">
        <f>'[1]3000mSC'!D12</f>
        <v>유기택</v>
      </c>
      <c r="S16" s="46" t="str">
        <f>'[1]3000mSC'!E12</f>
        <v>영주시청</v>
      </c>
      <c r="T16" s="52">
        <f>'[1]3000mSC'!F12</f>
        <v>7.058680555555555E-3</v>
      </c>
      <c r="U16" s="45"/>
      <c r="V16" s="46"/>
      <c r="W16" s="52"/>
      <c r="X16" s="45"/>
      <c r="Y16" s="46"/>
      <c r="Z16" s="56"/>
      <c r="AA16" s="57"/>
    </row>
    <row r="17" spans="1:27" s="12" customFormat="1" ht="15.75" customHeight="1">
      <c r="A17" s="1">
        <v>2</v>
      </c>
      <c r="B17" s="35" t="s">
        <v>27</v>
      </c>
      <c r="C17" s="36" t="str">
        <f>'[1]110H'!D11</f>
        <v>이정준</v>
      </c>
      <c r="D17" s="37" t="str">
        <f>'[1]110H'!E11</f>
        <v>인천시청</v>
      </c>
      <c r="E17" s="58">
        <f>'[1]110H'!F11</f>
        <v>13.65</v>
      </c>
      <c r="F17" s="36" t="str">
        <f>'[1]110H'!D12</f>
        <v>명창기</v>
      </c>
      <c r="G17" s="37" t="str">
        <f>'[1]110H'!E12</f>
        <v>용인시청</v>
      </c>
      <c r="H17" s="38">
        <f>'[1]110H'!F12</f>
        <v>14.22</v>
      </c>
      <c r="I17" s="36" t="str">
        <f>'[1]110H'!D13</f>
        <v>원종진</v>
      </c>
      <c r="J17" s="37" t="str">
        <f>'[1]110H'!E13</f>
        <v>국군체육부대</v>
      </c>
      <c r="K17" s="38">
        <f>'[1]110H'!F13</f>
        <v>14.25</v>
      </c>
      <c r="L17" s="36" t="str">
        <f>'[1]110H'!D14</f>
        <v>민경도</v>
      </c>
      <c r="M17" s="37" t="str">
        <f>'[1]110H'!E14</f>
        <v>안산시청</v>
      </c>
      <c r="N17" s="38">
        <f>'[1]110H'!F14</f>
        <v>14.61</v>
      </c>
      <c r="O17" s="36" t="str">
        <f>'[1]110H'!D15</f>
        <v>이대우</v>
      </c>
      <c r="P17" s="37" t="str">
        <f>'[1]110H'!E15</f>
        <v>진주시청</v>
      </c>
      <c r="Q17" s="38">
        <f>'[1]110H'!F15</f>
        <v>14.96</v>
      </c>
      <c r="R17" s="36"/>
      <c r="S17" s="37"/>
      <c r="T17" s="40"/>
      <c r="U17" s="36"/>
      <c r="V17" s="37"/>
      <c r="W17" s="40"/>
      <c r="X17" s="36"/>
      <c r="Y17" s="37"/>
      <c r="Z17" s="40"/>
      <c r="AA17" s="41"/>
    </row>
    <row r="18" spans="1:27" s="12" customFormat="1" ht="15.75" customHeight="1">
      <c r="A18" s="1"/>
      <c r="B18" s="27" t="s">
        <v>28</v>
      </c>
      <c r="C18" s="59" t="str">
        <f>'[1]110H'!E8</f>
        <v>+1.6</v>
      </c>
      <c r="D18" s="29"/>
      <c r="E18" s="30"/>
      <c r="F18" s="30"/>
      <c r="G18" s="29"/>
      <c r="H18" s="29"/>
      <c r="I18" s="29"/>
      <c r="J18" s="29"/>
      <c r="K18" s="29"/>
      <c r="L18" s="29"/>
      <c r="M18" s="29"/>
      <c r="N18" s="60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43"/>
      <c r="AA18" s="61"/>
    </row>
    <row r="19" spans="1:27" s="42" customFormat="1" ht="15.75" customHeight="1">
      <c r="A19" s="34" t="s">
        <v>29</v>
      </c>
      <c r="B19" s="44" t="s">
        <v>30</v>
      </c>
      <c r="C19" s="45" t="str">
        <f>'[1]400H'!D88</f>
        <v>최낙원</v>
      </c>
      <c r="D19" s="46" t="str">
        <f>'[1]400H'!E88</f>
        <v>문경시청</v>
      </c>
      <c r="E19" s="48" t="str">
        <f>'[1]400H'!F88</f>
        <v>51.523</v>
      </c>
      <c r="F19" s="45" t="str">
        <f>'[1]400H'!D89</f>
        <v>이승윤</v>
      </c>
      <c r="G19" s="46" t="str">
        <f>'[1]400H'!E89</f>
        <v>경찰대학</v>
      </c>
      <c r="H19" s="48" t="str">
        <f>'[1]400H'!F89</f>
        <v>51.526</v>
      </c>
      <c r="I19" s="45" t="str">
        <f>'[1]400H'!D90</f>
        <v>박태훈</v>
      </c>
      <c r="J19" s="46" t="str">
        <f>'[1]400H'!E90</f>
        <v>원주시청</v>
      </c>
      <c r="K19" s="50" t="str">
        <f>'[1]400H'!F90</f>
        <v>52.30</v>
      </c>
      <c r="L19" s="45" t="str">
        <f>'[1]400H'!D91</f>
        <v>박대영</v>
      </c>
      <c r="M19" s="46" t="str">
        <f>'[1]400H'!E91</f>
        <v>과천시청</v>
      </c>
      <c r="N19" s="50" t="str">
        <f>'[1]400H'!F91</f>
        <v>53.10</v>
      </c>
      <c r="O19" s="45" t="str">
        <f>'[1]400H'!D92</f>
        <v>박광진</v>
      </c>
      <c r="P19" s="46" t="str">
        <f>'[1]400H'!E92</f>
        <v>광양시청</v>
      </c>
      <c r="Q19" s="50" t="str">
        <f>'[1]400H'!F92</f>
        <v>53.21</v>
      </c>
      <c r="R19" s="45" t="str">
        <f>'[1]400H'!D93</f>
        <v>이경수</v>
      </c>
      <c r="S19" s="46" t="str">
        <f>'[1]400H'!E93</f>
        <v>안산시청</v>
      </c>
      <c r="T19" s="48" t="str">
        <f>'[1]400H'!F93</f>
        <v>55.55</v>
      </c>
      <c r="U19" s="45"/>
      <c r="V19" s="46"/>
      <c r="W19" s="48"/>
      <c r="X19" s="45"/>
      <c r="Y19" s="46"/>
      <c r="Z19" s="48"/>
      <c r="AA19" s="41"/>
    </row>
    <row r="20" spans="1:27" s="42" customFormat="1" ht="15.75" customHeight="1">
      <c r="A20" s="34" t="s">
        <v>31</v>
      </c>
      <c r="B20" s="44" t="s">
        <v>32</v>
      </c>
      <c r="C20" s="45" t="str">
        <f>[1]높이뛰기!D7</f>
        <v>이광태</v>
      </c>
      <c r="D20" s="46" t="str">
        <f>[1]높이뛰기!E7</f>
        <v>제주시청</v>
      </c>
      <c r="E20" s="62">
        <f>[1]높이뛰기!AJ7</f>
        <v>2.15</v>
      </c>
      <c r="F20" s="45" t="str">
        <f>[1]높이뛰기!D8</f>
        <v>강성모</v>
      </c>
      <c r="G20" s="46" t="str">
        <f>[1]높이뛰기!E8</f>
        <v>안동시청</v>
      </c>
      <c r="H20" s="51">
        <f>[1]높이뛰기!AJ8</f>
        <v>2.1</v>
      </c>
      <c r="I20" s="45" t="str">
        <f>[1]높이뛰기!D9</f>
        <v>이성</v>
      </c>
      <c r="J20" s="46" t="str">
        <f>[1]높이뛰기!E9</f>
        <v>광주광역시청</v>
      </c>
      <c r="K20" s="51">
        <f>[1]높이뛰기!AJ9</f>
        <v>2.1</v>
      </c>
      <c r="L20" s="45" t="str">
        <f>[1]높이뛰기!D10</f>
        <v>최영문</v>
      </c>
      <c r="M20" s="46" t="str">
        <f>[1]높이뛰기!E10</f>
        <v>성남시청</v>
      </c>
      <c r="N20" s="51">
        <f>[1]높이뛰기!AJ10</f>
        <v>2.0499999999999998</v>
      </c>
      <c r="O20" s="45" t="str">
        <f>[1]높이뛰기!D11</f>
        <v>윤제환</v>
      </c>
      <c r="P20" s="46" t="str">
        <f>[1]높이뛰기!E11</f>
        <v>경찰대학</v>
      </c>
      <c r="Q20" s="51">
        <f>[1]높이뛰기!AJ11</f>
        <v>2</v>
      </c>
      <c r="R20" s="45" t="str">
        <f>[1]높이뛰기!D12</f>
        <v>오진욱</v>
      </c>
      <c r="S20" s="63" t="str">
        <f>[1]높이뛰기!E12</f>
        <v>용인시청</v>
      </c>
      <c r="T20" s="51">
        <f>[1]높이뛰기!AJ12</f>
        <v>1.95</v>
      </c>
      <c r="U20" s="45" t="str">
        <f>[1]높이뛰기!D13</f>
        <v>임종경</v>
      </c>
      <c r="V20" s="46" t="str">
        <f>[1]높이뛰기!E13</f>
        <v>연제구청</v>
      </c>
      <c r="W20" s="51">
        <f>[1]높이뛰기!AJ13</f>
        <v>1.9</v>
      </c>
      <c r="X20" s="45"/>
      <c r="Y20" s="63"/>
      <c r="Z20" s="51"/>
      <c r="AA20" s="41"/>
    </row>
    <row r="21" spans="1:27" s="12" customFormat="1" ht="15.75" customHeight="1">
      <c r="A21" s="1">
        <v>2</v>
      </c>
      <c r="B21" s="55" t="s">
        <v>33</v>
      </c>
      <c r="C21" s="45" t="str">
        <f>[1]장대!D6</f>
        <v>윤대욱</v>
      </c>
      <c r="D21" s="46" t="str">
        <f>[1]장대!E6</f>
        <v>충주시청</v>
      </c>
      <c r="E21" s="64">
        <f>[1]장대!AJ6</f>
        <v>5.0999999999999996</v>
      </c>
      <c r="F21" s="36" t="str">
        <f>[1]장대!D7</f>
        <v>차정근</v>
      </c>
      <c r="G21" s="37" t="str">
        <f>[1]장대!E7</f>
        <v>서귀포시청</v>
      </c>
      <c r="H21" s="65">
        <f>[1]장대!AJ7</f>
        <v>5</v>
      </c>
      <c r="I21" s="36" t="str">
        <f>[1]장대!D8</f>
        <v>박세훈</v>
      </c>
      <c r="J21" s="37" t="str">
        <f>[1]장대!E8</f>
        <v>대전시설관리공단</v>
      </c>
      <c r="K21" s="65">
        <f>[1]장대!AJ8</f>
        <v>4.8</v>
      </c>
      <c r="L21" s="66" t="str">
        <f>[1]장대!D9</f>
        <v>김수빈</v>
      </c>
      <c r="M21" s="67" t="str">
        <f>[1]장대!E9</f>
        <v>대전시설관리공단</v>
      </c>
      <c r="N21" s="68">
        <f>[1]장대!AJ9</f>
        <v>4.4000000000000004</v>
      </c>
      <c r="O21" s="36" t="str">
        <f>[1]장대!D10</f>
        <v>배상화</v>
      </c>
      <c r="P21" s="37" t="str">
        <f>[1]장대!E10</f>
        <v>함안군청</v>
      </c>
      <c r="Q21" s="65">
        <f>[1]장대!AJ10</f>
        <v>4.2</v>
      </c>
      <c r="R21" s="36"/>
      <c r="S21" s="37"/>
      <c r="T21" s="65"/>
      <c r="U21" s="36"/>
      <c r="V21" s="37"/>
      <c r="W21" s="65"/>
      <c r="X21" s="36"/>
      <c r="Y21" s="37"/>
      <c r="Z21" s="69"/>
      <c r="AA21" s="41"/>
    </row>
    <row r="22" spans="1:27" s="42" customFormat="1" ht="15.75" customHeight="1">
      <c r="A22" s="34" t="s">
        <v>29</v>
      </c>
      <c r="B22" s="35" t="s">
        <v>34</v>
      </c>
      <c r="C22" s="36" t="str">
        <f>[1]멀리!D6</f>
        <v>김장준</v>
      </c>
      <c r="D22" s="37" t="str">
        <f>[1]멀리!E6</f>
        <v>국군체육부대</v>
      </c>
      <c r="E22" s="65">
        <f>[1]멀리!M6</f>
        <v>7.38</v>
      </c>
      <c r="F22" s="36" t="str">
        <f>[1]멀리!D8</f>
        <v>윤종배</v>
      </c>
      <c r="G22" s="37" t="str">
        <f>[1]멀리!E8</f>
        <v>충주시청</v>
      </c>
      <c r="H22" s="65">
        <f>[1]멀리!M8</f>
        <v>7.27</v>
      </c>
      <c r="I22" s="36" t="str">
        <f>[1]멀리!D10</f>
        <v>고대영</v>
      </c>
      <c r="J22" s="37" t="str">
        <f>[1]멀리!E10</f>
        <v>수원시청</v>
      </c>
      <c r="K22" s="65">
        <f>[1]멀리!M10</f>
        <v>7.25</v>
      </c>
      <c r="L22" s="36" t="str">
        <f>[1]멀리!D12</f>
        <v>오세창</v>
      </c>
      <c r="M22" s="37" t="str">
        <f>[1]멀리!E12</f>
        <v>대전시설관리공단</v>
      </c>
      <c r="N22" s="65">
        <f>[1]멀리!M12</f>
        <v>7.25</v>
      </c>
      <c r="O22" s="36" t="str">
        <f>[1]멀리!D14</f>
        <v>김진욱</v>
      </c>
      <c r="P22" s="37" t="str">
        <f>[1]멀리!E14</f>
        <v>인천시청</v>
      </c>
      <c r="Q22" s="65">
        <f>[1]멀리!M14</f>
        <v>7.19</v>
      </c>
      <c r="R22" s="36" t="str">
        <f>[1]멀리!D16</f>
        <v>이창민</v>
      </c>
      <c r="S22" s="37" t="str">
        <f>[1]멀리!E16</f>
        <v>진주시청</v>
      </c>
      <c r="T22" s="65">
        <f>[1]멀리!M16</f>
        <v>7.15</v>
      </c>
      <c r="U22" s="36" t="str">
        <f>[1]멀리!D18</f>
        <v>이번형</v>
      </c>
      <c r="V22" s="37" t="str">
        <f>[1]멀리!E18</f>
        <v>음성군청</v>
      </c>
      <c r="W22" s="70">
        <f>[1]멀리!M18</f>
        <v>7.06</v>
      </c>
      <c r="X22" s="36" t="str">
        <f>[1]멀리!D20</f>
        <v>유재혁</v>
      </c>
      <c r="Y22" s="37" t="str">
        <f>[1]멀리!E20</f>
        <v>서천군청</v>
      </c>
      <c r="Z22" s="65">
        <f>[1]멀리!M20</f>
        <v>6.93</v>
      </c>
      <c r="AA22" s="71"/>
    </row>
    <row r="23" spans="1:27" s="42" customFormat="1" ht="15.75" customHeight="1">
      <c r="A23" s="34"/>
      <c r="B23" s="27" t="s">
        <v>18</v>
      </c>
      <c r="C23" s="66"/>
      <c r="D23" s="72"/>
      <c r="E23" s="73" t="str">
        <f>[1]멀리!M7</f>
        <v>+0.3</v>
      </c>
      <c r="F23" s="66"/>
      <c r="G23" s="67"/>
      <c r="H23" s="73" t="str">
        <f>[1]멀리!M9</f>
        <v>+0.4</v>
      </c>
      <c r="I23" s="66"/>
      <c r="J23" s="72"/>
      <c r="K23" s="73" t="str">
        <f>[1]멀리!M11</f>
        <v>+1.2</v>
      </c>
      <c r="L23" s="66"/>
      <c r="M23" s="72"/>
      <c r="N23" s="73" t="str">
        <f>[1]멀리!M13</f>
        <v>+0.9</v>
      </c>
      <c r="O23" s="66"/>
      <c r="P23" s="72"/>
      <c r="Q23" s="73" t="str">
        <f>[1]멀리!M15</f>
        <v>+0.3</v>
      </c>
      <c r="R23" s="66"/>
      <c r="S23" s="72"/>
      <c r="T23" s="73" t="str">
        <f>[1]멀리!M17</f>
        <v>-0.0</v>
      </c>
      <c r="U23" s="74"/>
      <c r="V23" s="72"/>
      <c r="W23" s="75" t="str">
        <f>[1]멀리!M19</f>
        <v>+0.1</v>
      </c>
      <c r="X23" s="66"/>
      <c r="Y23" s="67"/>
      <c r="Z23" s="76" t="str">
        <f>[1]멀리!M21</f>
        <v>+1.3</v>
      </c>
      <c r="AA23" s="77"/>
    </row>
    <row r="24" spans="1:27" s="12" customFormat="1" ht="15.75" customHeight="1">
      <c r="A24" s="1">
        <v>3</v>
      </c>
      <c r="B24" s="35" t="s">
        <v>35</v>
      </c>
      <c r="C24" s="36" t="str">
        <f>[1]세단!D6</f>
        <v>고대영</v>
      </c>
      <c r="D24" s="37" t="str">
        <f>[1]세단!E6</f>
        <v>수원시청</v>
      </c>
      <c r="E24" s="65">
        <f>[1]세단!M6</f>
        <v>15.82</v>
      </c>
      <c r="F24" s="36" t="str">
        <f>[1]세단!D8</f>
        <v>윤일</v>
      </c>
      <c r="G24" s="37" t="str">
        <f>[1]세단!E8</f>
        <v>포항시청</v>
      </c>
      <c r="H24" s="65">
        <f>[1]세단!M8</f>
        <v>15.1</v>
      </c>
      <c r="I24" s="36" t="str">
        <f>[1]세단!D10</f>
        <v>유재혁</v>
      </c>
      <c r="J24" s="37" t="str">
        <f>[1]세단!E10</f>
        <v>서천군청</v>
      </c>
      <c r="K24" s="65">
        <f>[1]세단!M10</f>
        <v>14.93</v>
      </c>
      <c r="L24" s="36" t="str">
        <f>[1]세단!D12</f>
        <v>오세창</v>
      </c>
      <c r="M24" s="37" t="str">
        <f>[1]세단!E12</f>
        <v>대전시설관리공단</v>
      </c>
      <c r="N24" s="70">
        <f>[1]세단!M12</f>
        <v>14.71</v>
      </c>
      <c r="O24" s="36" t="str">
        <f>[1]세단!D14</f>
        <v>김경환</v>
      </c>
      <c r="P24" s="37" t="str">
        <f>[1]세단!E14</f>
        <v>파주시청</v>
      </c>
      <c r="Q24" s="69">
        <f>[1]세단!M14</f>
        <v>14.39</v>
      </c>
      <c r="R24" s="36" t="str">
        <f>[1]세단!D16</f>
        <v>오상원</v>
      </c>
      <c r="S24" s="37" t="str">
        <f>[1]세단!E16</f>
        <v>남양주시청</v>
      </c>
      <c r="T24" s="69">
        <f>[1]세단!M16</f>
        <v>13.72</v>
      </c>
      <c r="U24" s="36"/>
      <c r="V24" s="37"/>
      <c r="W24" s="65"/>
      <c r="X24" s="36"/>
      <c r="Y24" s="37"/>
      <c r="Z24" s="65"/>
      <c r="AA24" s="41"/>
    </row>
    <row r="25" spans="1:27" s="42" customFormat="1" ht="15.75" customHeight="1">
      <c r="A25" s="34"/>
      <c r="B25" s="27" t="s">
        <v>36</v>
      </c>
      <c r="C25" s="78"/>
      <c r="D25" s="67"/>
      <c r="E25" s="79" t="str">
        <f>[1]세단!M7</f>
        <v>+0.0</v>
      </c>
      <c r="F25" s="66"/>
      <c r="G25" s="67"/>
      <c r="H25" s="79" t="str">
        <f>[1]세단!M9</f>
        <v>-0.3</v>
      </c>
      <c r="I25" s="66"/>
      <c r="J25" s="67"/>
      <c r="K25" s="79" t="str">
        <f>[1]세단!M11</f>
        <v>+1.0</v>
      </c>
      <c r="L25" s="66"/>
      <c r="M25" s="80"/>
      <c r="N25" s="79" t="str">
        <f>[1]세단!M13</f>
        <v>+0.8</v>
      </c>
      <c r="O25" s="66"/>
      <c r="P25" s="67"/>
      <c r="Q25" s="79" t="str">
        <f>[1]세단!M15</f>
        <v>+0.8</v>
      </c>
      <c r="R25" s="66"/>
      <c r="S25" s="67"/>
      <c r="T25" s="79" t="str">
        <f>[1]세단!M17</f>
        <v>-0.3</v>
      </c>
      <c r="U25" s="66"/>
      <c r="V25" s="67"/>
      <c r="W25" s="79"/>
      <c r="X25" s="66"/>
      <c r="Y25" s="67"/>
      <c r="Z25" s="79"/>
      <c r="AA25" s="57"/>
    </row>
    <row r="26" spans="1:27" s="12" customFormat="1" ht="15.75" customHeight="1">
      <c r="A26" s="1">
        <v>2</v>
      </c>
      <c r="B26" s="44" t="s">
        <v>37</v>
      </c>
      <c r="C26" s="45" t="str">
        <f>[1]포환!D6</f>
        <v>황인성</v>
      </c>
      <c r="D26" s="46" t="str">
        <f>[1]포환!E6</f>
        <v>포항시청</v>
      </c>
      <c r="E26" s="64">
        <f>[1]포환!M6</f>
        <v>18.23</v>
      </c>
      <c r="F26" s="45" t="str">
        <f>[1]포환!D7</f>
        <v>김현배</v>
      </c>
      <c r="G26" s="46" t="str">
        <f>[1]포환!E7</f>
        <v>익산시청</v>
      </c>
      <c r="H26" s="64">
        <f>[1]포환!M7</f>
        <v>16.8</v>
      </c>
      <c r="I26" s="45" t="str">
        <f>[1]포환!D8</f>
        <v>최태호</v>
      </c>
      <c r="J26" s="46" t="str">
        <f>[1]포환!E8</f>
        <v>용인시청</v>
      </c>
      <c r="K26" s="51">
        <f>[1]포환!M8</f>
        <v>16.73</v>
      </c>
      <c r="L26" s="45" t="str">
        <f>[1]포환!D9</f>
        <v>손태호</v>
      </c>
      <c r="M26" s="46" t="str">
        <f>[1]포환!E9</f>
        <v>대전시설관리공단</v>
      </c>
      <c r="N26" s="64">
        <f>[1]포환!M9</f>
        <v>16.34</v>
      </c>
      <c r="O26" s="45" t="str">
        <f>[1]포환!D10</f>
        <v>장상진</v>
      </c>
      <c r="P26" s="46" t="str">
        <f>[1]포환!E10</f>
        <v>과천시청</v>
      </c>
      <c r="Q26" s="64">
        <f>[1]포환!M10</f>
        <v>8.86</v>
      </c>
      <c r="R26" s="36" t="str">
        <f>[1]포환!D11</f>
        <v>이현우</v>
      </c>
      <c r="S26" s="37" t="str">
        <f>[1]포환!E11</f>
        <v>과천시청</v>
      </c>
      <c r="T26" s="65">
        <f>[1]포환!M11</f>
        <v>8.5399999999999991</v>
      </c>
      <c r="U26" s="36"/>
      <c r="V26" s="37"/>
      <c r="W26" s="65"/>
      <c r="X26" s="36"/>
      <c r="Y26" s="37"/>
      <c r="Z26" s="65"/>
      <c r="AA26" s="41"/>
    </row>
    <row r="27" spans="1:27" s="12" customFormat="1" ht="15.75" customHeight="1">
      <c r="A27" s="1">
        <v>1</v>
      </c>
      <c r="B27" s="44" t="s">
        <v>38</v>
      </c>
      <c r="C27" s="45" t="str">
        <f>[1]원반!D6</f>
        <v>최종범</v>
      </c>
      <c r="D27" s="46" t="str">
        <f>[1]원반!E6</f>
        <v>영월군청</v>
      </c>
      <c r="E27" s="82">
        <f>[1]원반!M6</f>
        <v>56.64</v>
      </c>
      <c r="F27" s="45" t="str">
        <f>[1]원반!D7</f>
        <v>손현</v>
      </c>
      <c r="G27" s="46" t="str">
        <f>[1]원반!E7</f>
        <v>경산시청</v>
      </c>
      <c r="H27" s="64">
        <f>[1]원반!M7</f>
        <v>54.69</v>
      </c>
      <c r="I27" s="45" t="str">
        <f>[1]원반!D8</f>
        <v>이현재</v>
      </c>
      <c r="J27" s="46" t="str">
        <f>[1]원반!E8</f>
        <v>국군체육부대</v>
      </c>
      <c r="K27" s="64">
        <f>[1]원반!M8</f>
        <v>53.71</v>
      </c>
      <c r="L27" s="83" t="str">
        <f>[1]원반!D9</f>
        <v>이훈</v>
      </c>
      <c r="M27" s="84" t="str">
        <f>[1]원반!E9</f>
        <v>파주시청</v>
      </c>
      <c r="N27" s="64">
        <f>[1]원반!M9</f>
        <v>51.59</v>
      </c>
      <c r="O27" s="45" t="str">
        <f>[1]원반!D10</f>
        <v>서인철</v>
      </c>
      <c r="P27" s="46" t="str">
        <f>[1]원반!E10</f>
        <v>창원시청</v>
      </c>
      <c r="Q27" s="64">
        <f>[1]원반!M10</f>
        <v>51.58</v>
      </c>
      <c r="R27" s="36" t="str">
        <f>[1]원반!D11</f>
        <v>박대영</v>
      </c>
      <c r="S27" s="37" t="str">
        <f>[1]원반!E11</f>
        <v>과천시청</v>
      </c>
      <c r="T27" s="65">
        <f>[1]원반!M11</f>
        <v>25.86</v>
      </c>
      <c r="U27" s="36"/>
      <c r="V27" s="37"/>
      <c r="W27" s="65"/>
      <c r="X27" s="36"/>
      <c r="Y27" s="37"/>
      <c r="Z27" s="69"/>
      <c r="AA27" s="71"/>
    </row>
    <row r="28" spans="1:27" s="42" customFormat="1" ht="15.75" customHeight="1">
      <c r="A28" s="34" t="s">
        <v>31</v>
      </c>
      <c r="B28" s="44" t="s">
        <v>39</v>
      </c>
      <c r="C28" s="45" t="str">
        <f>[1]해머!D6</f>
        <v>이윤철</v>
      </c>
      <c r="D28" s="46" t="str">
        <f>[1]해머!E6</f>
        <v>대전광역시청</v>
      </c>
      <c r="E28" s="85">
        <f>[1]해머!M6</f>
        <v>69.31</v>
      </c>
      <c r="F28" s="45" t="str">
        <f>[1]해머!D7</f>
        <v>박영식</v>
      </c>
      <c r="G28" s="46" t="str">
        <f>[1]해머!E7</f>
        <v>광주광역시청</v>
      </c>
      <c r="H28" s="51">
        <f>[1]해머!M7</f>
        <v>66.37</v>
      </c>
      <c r="I28" s="45" t="str">
        <f>[1]해머!D8</f>
        <v>장상진</v>
      </c>
      <c r="J28" s="46" t="str">
        <f>[1]해머!E8</f>
        <v>과천시청</v>
      </c>
      <c r="K28" s="51">
        <f>[1]해머!M8</f>
        <v>63.65</v>
      </c>
      <c r="L28" s="45" t="str">
        <f>[1]해머!D9</f>
        <v>장동원</v>
      </c>
      <c r="M28" s="46" t="str">
        <f>[1]해머!E9</f>
        <v>국군체육부대</v>
      </c>
      <c r="N28" s="86">
        <f>[1]해머!M9</f>
        <v>62.61</v>
      </c>
      <c r="O28" s="36" t="str">
        <f>[1]해머!D10</f>
        <v>김덕훈</v>
      </c>
      <c r="P28" s="37" t="str">
        <f>[1]해머!E10</f>
        <v>익산시청</v>
      </c>
      <c r="Q28" s="69">
        <f>[1]해머!M10</f>
        <v>62.09</v>
      </c>
      <c r="R28" s="36" t="str">
        <f>[1]해머!D11</f>
        <v>엄수현</v>
      </c>
      <c r="S28" s="37" t="str">
        <f>[1]해머!E11</f>
        <v>과천시청</v>
      </c>
      <c r="T28" s="69">
        <f>[1]해머!M11</f>
        <v>30.07</v>
      </c>
      <c r="U28" s="36"/>
      <c r="V28" s="37"/>
      <c r="W28" s="87"/>
      <c r="X28" s="36"/>
      <c r="Y28" s="37"/>
      <c r="Z28" s="69"/>
      <c r="AA28" s="41"/>
    </row>
    <row r="29" spans="1:27" s="12" customFormat="1" ht="15.75" customHeight="1">
      <c r="A29" s="1">
        <v>3</v>
      </c>
      <c r="B29" s="44" t="s">
        <v>40</v>
      </c>
      <c r="C29" s="45" t="str">
        <f>[1]창!D6</f>
        <v>박원길</v>
      </c>
      <c r="D29" s="46" t="str">
        <f>[1]창!E6</f>
        <v>국군체육부대</v>
      </c>
      <c r="E29" s="88">
        <f>[1]창!M6</f>
        <v>73.75</v>
      </c>
      <c r="F29" s="45" t="str">
        <f>[1]창!D7</f>
        <v>구윤회</v>
      </c>
      <c r="G29" s="46" t="str">
        <f>[1]창!E7</f>
        <v>창원시청</v>
      </c>
      <c r="H29" s="64">
        <f>[1]창!M7</f>
        <v>67.62</v>
      </c>
      <c r="I29" s="45" t="str">
        <f>[1]창!D8</f>
        <v>이학민</v>
      </c>
      <c r="J29" s="46" t="str">
        <f>[1]창!E8</f>
        <v>국군체육부대</v>
      </c>
      <c r="K29" s="64">
        <f>[1]창!M8</f>
        <v>67.150000000000006</v>
      </c>
      <c r="L29" s="45" t="str">
        <f>[1]창!D9</f>
        <v>이학운</v>
      </c>
      <c r="M29" s="46" t="str">
        <f>[1]창!E9</f>
        <v>여수시청</v>
      </c>
      <c r="N29" s="64">
        <f>[1]창!M9</f>
        <v>64.7</v>
      </c>
      <c r="O29" s="45" t="str">
        <f>[1]창!D10</f>
        <v>안현욱</v>
      </c>
      <c r="P29" s="46" t="str">
        <f>[1]창!E10</f>
        <v>과천시청</v>
      </c>
      <c r="Q29" s="64">
        <f>[1]창!M10</f>
        <v>30.22</v>
      </c>
      <c r="R29" s="45" t="str">
        <f>[1]창!D11</f>
        <v>조일</v>
      </c>
      <c r="S29" s="46" t="str">
        <f>[1]창!E11</f>
        <v>과천시청</v>
      </c>
      <c r="T29" s="64">
        <f>[1]창!M11</f>
        <v>25.28</v>
      </c>
      <c r="U29" s="45"/>
      <c r="V29" s="46"/>
      <c r="W29" s="64"/>
      <c r="X29" s="36"/>
      <c r="Y29" s="37"/>
      <c r="Z29" s="65"/>
      <c r="AA29" s="71"/>
    </row>
    <row r="30" spans="1:27" s="42" customFormat="1" ht="15.75" customHeight="1">
      <c r="A30" s="34" t="s">
        <v>41</v>
      </c>
      <c r="B30" s="35" t="s">
        <v>42</v>
      </c>
      <c r="C30" s="36" t="str">
        <f>[1]혼성총점!C10</f>
        <v>문형진</v>
      </c>
      <c r="D30" s="37" t="str">
        <f>[1]혼성총점!D10</f>
        <v>음성군청</v>
      </c>
      <c r="E30" s="89">
        <f>[1]혼성총점!E10</f>
        <v>6528</v>
      </c>
      <c r="F30" s="36" t="str">
        <f>[1]혼성총점!C11</f>
        <v>이현동</v>
      </c>
      <c r="G30" s="37" t="str">
        <f>[1]혼성총점!D11</f>
        <v>진주시청</v>
      </c>
      <c r="H30" s="89">
        <f>[1]혼성총점!E11</f>
        <v>6466</v>
      </c>
      <c r="I30" s="36" t="str">
        <f>[1]혼성총점!C12</f>
        <v>길호종</v>
      </c>
      <c r="J30" s="37" t="str">
        <f>[1]혼성총점!D12</f>
        <v>제주시청</v>
      </c>
      <c r="K30" s="89">
        <f>[1]혼성총점!E12</f>
        <v>4397</v>
      </c>
      <c r="L30" s="36"/>
      <c r="M30" s="37"/>
      <c r="N30" s="89"/>
      <c r="O30" s="36"/>
      <c r="P30" s="37"/>
      <c r="Q30" s="89"/>
      <c r="R30" s="36"/>
      <c r="S30" s="37"/>
      <c r="T30" s="89"/>
      <c r="U30" s="36"/>
      <c r="V30" s="37"/>
      <c r="W30" s="89"/>
      <c r="X30" s="36"/>
      <c r="Y30" s="90"/>
      <c r="Z30" s="89"/>
      <c r="AA30" s="71"/>
    </row>
    <row r="31" spans="1:27" s="12" customFormat="1" ht="15.75" customHeight="1">
      <c r="A31" s="1">
        <v>1</v>
      </c>
      <c r="B31" s="91" t="s">
        <v>43</v>
      </c>
      <c r="C31" s="92" t="str">
        <f>[1]경보!D8</f>
        <v>김현섭</v>
      </c>
      <c r="D31" s="93" t="str">
        <f>[1]경보!E8</f>
        <v>국군체육부대</v>
      </c>
      <c r="E31" s="94">
        <f>[1]경보!F8</f>
        <v>1.0222222222222223E-3</v>
      </c>
      <c r="F31" s="92" t="str">
        <f>[1]경보!D9</f>
        <v>변영준</v>
      </c>
      <c r="G31" s="93" t="str">
        <f>[1]경보!E9</f>
        <v>창원시청</v>
      </c>
      <c r="H31" s="94">
        <f>[1]경보!F9</f>
        <v>1.0356481481481482E-3</v>
      </c>
      <c r="I31" s="92" t="str">
        <f>[1]경보!D10</f>
        <v>김대호</v>
      </c>
      <c r="J31" s="93" t="str">
        <f>[1]경보!E10</f>
        <v>경산시청</v>
      </c>
      <c r="K31" s="94">
        <f>[1]경보!F10</f>
        <v>1.0458333333333333E-3</v>
      </c>
      <c r="L31" s="92" t="str">
        <f>[1]경보!D11</f>
        <v>오세한</v>
      </c>
      <c r="M31" s="93" t="str">
        <f>[1]경보!E11</f>
        <v>성남시청</v>
      </c>
      <c r="N31" s="94">
        <f>[1]경보!F11</f>
        <v>1.1376157407407409E-3</v>
      </c>
      <c r="O31" s="95" t="str">
        <f>[1]경보!D12</f>
        <v>민진홍</v>
      </c>
      <c r="P31" s="93" t="str">
        <f>[1]경보!E12</f>
        <v>진천군청</v>
      </c>
      <c r="Q31" s="94">
        <f>[1]경보!F12</f>
        <v>1.1524305555555556E-3</v>
      </c>
      <c r="R31" s="92"/>
      <c r="S31" s="93"/>
      <c r="T31" s="96"/>
      <c r="U31" s="92"/>
      <c r="V31" s="93"/>
      <c r="W31" s="97"/>
      <c r="X31" s="92"/>
      <c r="Y31" s="93"/>
      <c r="Z31" s="98"/>
      <c r="AA31" s="99"/>
    </row>
    <row r="32" spans="1:27" s="42" customFormat="1" ht="15.75" customHeight="1">
      <c r="A32" s="100" t="s">
        <v>44</v>
      </c>
      <c r="B32" s="91" t="s">
        <v>45</v>
      </c>
      <c r="C32" s="101" t="str">
        <f>'[1]4x100'!B8</f>
        <v>민경도 유민우</v>
      </c>
      <c r="D32" s="93" t="str">
        <f>'[1]4x100'!D8</f>
        <v>안산시청</v>
      </c>
      <c r="E32" s="102">
        <f>'[1]4x100'!E8</f>
        <v>41.51</v>
      </c>
      <c r="F32" s="103" t="str">
        <f>'[1]4x100'!B10</f>
        <v>박대영 차승민</v>
      </c>
      <c r="G32" s="93" t="str">
        <f>'[1]4x100'!D10</f>
        <v>과천시청</v>
      </c>
      <c r="H32" s="104">
        <f>'[1]4x100'!E10</f>
        <v>41.65</v>
      </c>
      <c r="I32" s="103" t="str">
        <f>'[1]4x100'!B12</f>
        <v>명창기 김준호</v>
      </c>
      <c r="J32" s="93" t="str">
        <f>'[1]4x100'!D12</f>
        <v>용인시청</v>
      </c>
      <c r="K32" s="102">
        <f>'[1]4x100'!E12</f>
        <v>41.951999999999998</v>
      </c>
      <c r="L32" s="103" t="str">
        <f>'[1]4x100'!B14</f>
        <v>조성권 김병철</v>
      </c>
      <c r="M32" s="93" t="str">
        <f>'[1]4x100'!D14</f>
        <v>서천군청</v>
      </c>
      <c r="N32" s="105">
        <f>'[1]4x100'!E14</f>
        <v>41.99</v>
      </c>
      <c r="O32" s="103"/>
      <c r="P32" s="93"/>
      <c r="Q32" s="102"/>
      <c r="R32" s="103"/>
      <c r="S32" s="93"/>
      <c r="T32" s="102"/>
      <c r="U32" s="103"/>
      <c r="V32" s="93"/>
      <c r="W32" s="102"/>
      <c r="X32" s="103"/>
      <c r="Y32" s="106"/>
      <c r="Z32" s="107"/>
      <c r="AA32" s="71"/>
    </row>
    <row r="33" spans="1:27" s="42" customFormat="1" ht="15.75" customHeight="1">
      <c r="A33" s="100"/>
      <c r="B33" s="108"/>
      <c r="C33" s="109" t="str">
        <f>'[1]4x100'!B9</f>
        <v>이상천 임재열</v>
      </c>
      <c r="D33" s="110"/>
      <c r="E33" s="111"/>
      <c r="F33" s="109" t="str">
        <f>'[1]4x100'!B11</f>
        <v>조   일 이요한</v>
      </c>
      <c r="G33" s="110"/>
      <c r="H33" s="112"/>
      <c r="I33" s="109" t="str">
        <f>'[1]4x100'!B13</f>
        <v>이성준 이주호</v>
      </c>
      <c r="J33" s="110"/>
      <c r="K33" s="111"/>
      <c r="L33" s="109" t="str">
        <f>'[1]4x100'!B15</f>
        <v>최선웅 장총명</v>
      </c>
      <c r="M33" s="110"/>
      <c r="N33" s="110"/>
      <c r="O33" s="109"/>
      <c r="P33" s="67"/>
      <c r="Q33" s="76"/>
      <c r="R33" s="109"/>
      <c r="S33" s="67"/>
      <c r="T33" s="76"/>
      <c r="U33" s="109"/>
      <c r="V33" s="67"/>
      <c r="W33" s="76"/>
      <c r="X33" s="109"/>
      <c r="Y33" s="113"/>
      <c r="Z33" s="73"/>
      <c r="AA33" s="114"/>
    </row>
    <row r="34" spans="1:27" s="42" customFormat="1" ht="15.75" customHeight="1">
      <c r="A34" s="100" t="s">
        <v>46</v>
      </c>
      <c r="B34" s="91" t="s">
        <v>47</v>
      </c>
      <c r="C34" s="101" t="str">
        <f>'[1]4x400'!B8</f>
        <v>박대영 이요한</v>
      </c>
      <c r="D34" s="93" t="str">
        <f>'[1]4x400'!D8</f>
        <v>과천시청</v>
      </c>
      <c r="E34" s="115">
        <f>'[1]4x400'!E8</f>
        <v>2.3824074074074073E-3</v>
      </c>
      <c r="F34" s="103" t="str">
        <f>'[1]4x400'!B10</f>
        <v>박태훈 이동욱</v>
      </c>
      <c r="G34" s="93" t="str">
        <f>'[1]4x400'!D10</f>
        <v>원주시청</v>
      </c>
      <c r="H34" s="116">
        <f>'[1]4x400'!E10</f>
        <v>2.4270833333333336E-3</v>
      </c>
      <c r="I34" s="117" t="str">
        <f>'[1]4x400'!B12</f>
        <v>김광열 명장환</v>
      </c>
      <c r="J34" s="93" t="str">
        <f>'[1]4x400'!D12</f>
        <v>국군체육부대</v>
      </c>
      <c r="K34" s="115">
        <f>'[1]4x400'!E12</f>
        <v>2.4623842592592592E-3</v>
      </c>
      <c r="L34" s="103"/>
      <c r="M34" s="93"/>
      <c r="N34" s="115"/>
      <c r="O34" s="103"/>
      <c r="P34" s="93"/>
      <c r="Q34" s="115"/>
      <c r="R34" s="103"/>
      <c r="S34" s="93"/>
      <c r="T34" s="115"/>
      <c r="U34" s="103"/>
      <c r="V34" s="106"/>
      <c r="W34" s="115"/>
      <c r="X34" s="103"/>
      <c r="Y34" s="106"/>
      <c r="Z34" s="115"/>
      <c r="AA34" s="118"/>
    </row>
    <row r="35" spans="1:27" s="42" customFormat="1" ht="15.75" customHeight="1">
      <c r="A35" s="100"/>
      <c r="B35" s="108"/>
      <c r="C35" s="109" t="str">
        <f>'[1]4x400'!B9</f>
        <v>조   일 차승민</v>
      </c>
      <c r="D35" s="110"/>
      <c r="E35" s="111"/>
      <c r="F35" s="109" t="str">
        <f>'[1]4x400'!B11</f>
        <v>심민성 백승윤</v>
      </c>
      <c r="G35" s="110"/>
      <c r="H35" s="112"/>
      <c r="I35" s="119" t="str">
        <f>'[1]4x400'!B13</f>
        <v>조윤호 정현섭</v>
      </c>
      <c r="J35" s="110"/>
      <c r="K35" s="111"/>
      <c r="L35" s="109"/>
      <c r="M35" s="110"/>
      <c r="N35" s="110"/>
      <c r="O35" s="109"/>
      <c r="P35" s="110"/>
      <c r="Q35" s="110"/>
      <c r="R35" s="109"/>
      <c r="S35" s="110"/>
      <c r="T35" s="110"/>
      <c r="U35" s="120"/>
      <c r="V35" s="121"/>
      <c r="W35" s="122"/>
      <c r="X35" s="120"/>
      <c r="Y35" s="121"/>
      <c r="Z35" s="122"/>
      <c r="AA35" s="123"/>
    </row>
    <row r="36" spans="1:27" s="42" customFormat="1" ht="15.75" customHeight="1">
      <c r="A36" s="100" t="s">
        <v>46</v>
      </c>
      <c r="B36" s="91" t="s">
        <v>48</v>
      </c>
      <c r="C36" s="101" t="str">
        <f>'[1]4x1500'!B10</f>
        <v>문보성 김용구</v>
      </c>
      <c r="D36" s="93" t="str">
        <f>'[1]4x1500'!D10</f>
        <v>고양시청</v>
      </c>
      <c r="E36" s="124" t="str">
        <f>'[1]4x1500'!E10</f>
        <v>16:28.92</v>
      </c>
      <c r="F36" s="103" t="str">
        <f>'[1]4x1500'!B12</f>
        <v>이명기 류지산</v>
      </c>
      <c r="G36" s="93" t="str">
        <f>'[1]4x1500'!D12</f>
        <v>청주시청</v>
      </c>
      <c r="H36" s="116" t="str">
        <f>'[1]4x1500'!E12</f>
        <v>16:41.84</v>
      </c>
      <c r="I36" s="117" t="str">
        <f>'[1]4x1500'!B14</f>
        <v>김기현 문정기</v>
      </c>
      <c r="J36" s="93" t="str">
        <f>'[1]4x1500'!D14</f>
        <v>영동군청</v>
      </c>
      <c r="K36" s="115" t="str">
        <f>'[1]4x1500'!E14</f>
        <v>16:55.97</v>
      </c>
      <c r="L36" s="103" t="str">
        <f>'[1]4x1500'!B16</f>
        <v>나영산 육근태</v>
      </c>
      <c r="M36" s="93" t="str">
        <f>'[1]4x1500'!D16</f>
        <v>국군체육부대</v>
      </c>
      <c r="N36" s="115" t="str">
        <f>'[1]4x1500'!E16</f>
        <v>16:57.30</v>
      </c>
      <c r="O36" s="103"/>
      <c r="P36" s="93"/>
      <c r="Q36" s="115"/>
      <c r="R36" s="103"/>
      <c r="S36" s="93"/>
      <c r="T36" s="124"/>
      <c r="U36" s="125"/>
      <c r="V36" s="106"/>
      <c r="W36" s="126"/>
      <c r="X36" s="125"/>
      <c r="Y36" s="106"/>
      <c r="Z36" s="126"/>
      <c r="AA36" s="118"/>
    </row>
    <row r="37" spans="1:27" s="42" customFormat="1" ht="15.75" customHeight="1" thickBot="1">
      <c r="A37" s="100"/>
      <c r="B37" s="127"/>
      <c r="C37" s="128" t="str">
        <f>'[1]4x1500'!B11</f>
        <v>성지훈 이두행</v>
      </c>
      <c r="D37" s="129"/>
      <c r="E37" s="130"/>
      <c r="F37" s="128" t="str">
        <f>'[1]4x1500'!B13</f>
        <v>조세호 이준완</v>
      </c>
      <c r="G37" s="129"/>
      <c r="H37" s="131"/>
      <c r="I37" s="132" t="str">
        <f>'[1]4x1500'!B15</f>
        <v>이장군 황보문</v>
      </c>
      <c r="J37" s="129"/>
      <c r="K37" s="130"/>
      <c r="L37" s="128" t="str">
        <f>'[1]4x1500'!B17</f>
        <v>김봉수 이창일</v>
      </c>
      <c r="M37" s="129"/>
      <c r="N37" s="129"/>
      <c r="O37" s="128"/>
      <c r="P37" s="129"/>
      <c r="Q37" s="129"/>
      <c r="R37" s="128"/>
      <c r="S37" s="129"/>
      <c r="T37" s="133"/>
      <c r="U37" s="134"/>
      <c r="V37" s="135"/>
      <c r="W37" s="136"/>
      <c r="X37" s="134"/>
      <c r="Y37" s="135"/>
      <c r="Z37" s="136"/>
      <c r="AA37" s="137"/>
    </row>
    <row r="38" spans="1:27" ht="14.25" customHeight="1"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9"/>
      <c r="M38" s="138"/>
      <c r="N38" s="138"/>
      <c r="O38" s="138"/>
      <c r="P38" s="138"/>
      <c r="Q38" s="138"/>
      <c r="R38" s="138"/>
      <c r="S38" s="138"/>
      <c r="T38" s="138"/>
      <c r="U38" s="140"/>
      <c r="V38" s="140"/>
      <c r="W38" s="140"/>
      <c r="X38" s="140"/>
      <c r="Y38" s="140"/>
      <c r="Z38" s="140"/>
    </row>
    <row r="39" spans="1:27" s="141" customFormat="1" ht="14.25" customHeight="1">
      <c r="A39" s="141" t="s">
        <v>49</v>
      </c>
    </row>
    <row r="40" spans="1:27" ht="14.25" customHeight="1">
      <c r="B40" s="173"/>
      <c r="C40" s="173"/>
      <c r="D40" s="173"/>
      <c r="E40" s="173"/>
      <c r="F40" s="173"/>
      <c r="G40" s="173"/>
      <c r="H40" s="173"/>
      <c r="I40" s="17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</sheetData>
  <mergeCells count="5">
    <mergeCell ref="F2:S2"/>
    <mergeCell ref="B3:C3"/>
    <mergeCell ref="F3:S3"/>
    <mergeCell ref="V3:AA3"/>
    <mergeCell ref="B40:I40"/>
  </mergeCells>
  <phoneticPr fontId="3" type="noConversion"/>
  <pageMargins left="0" right="0" top="0.28999999999999998" bottom="0" header="0" footer="0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A40"/>
  <sheetViews>
    <sheetView showGridLines="0" zoomScaleNormal="100" workbookViewId="0">
      <pane ySplit="6" topLeftCell="A7" activePane="bottomLeft" state="frozen"/>
      <selection pane="bottomLeft" activeCell="J30" sqref="J30"/>
    </sheetView>
  </sheetViews>
  <sheetFormatPr defaultColWidth="4.88671875" defaultRowHeight="14.25" customHeight="1"/>
  <cols>
    <col min="1" max="1" width="1.109375" style="1" customWidth="1"/>
    <col min="2" max="3" width="4.88671875" style="2" customWidth="1"/>
    <col min="4" max="4" width="5.77734375" style="2" customWidth="1"/>
    <col min="5" max="26" width="4.88671875" style="2" customWidth="1"/>
    <col min="27" max="27" width="4.77734375" style="2" customWidth="1"/>
    <col min="28" max="16384" width="4.88671875" style="2"/>
  </cols>
  <sheetData>
    <row r="2" spans="1:27" ht="24.75" customHeight="1" thickBot="1">
      <c r="B2" s="3"/>
      <c r="C2" s="3"/>
      <c r="D2" s="3"/>
      <c r="E2" s="3"/>
      <c r="F2" s="169" t="s">
        <v>50</v>
      </c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3"/>
      <c r="W2" s="176"/>
      <c r="X2" s="176"/>
      <c r="Y2" s="176"/>
      <c r="Z2" s="176"/>
      <c r="AA2" s="176"/>
    </row>
    <row r="3" spans="1:27" ht="14.25" customHeight="1" thickTop="1">
      <c r="B3" s="170" t="s">
        <v>51</v>
      </c>
      <c r="C3" s="170"/>
      <c r="D3" s="3"/>
      <c r="E3" s="3"/>
      <c r="F3" s="171" t="s">
        <v>52</v>
      </c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3"/>
      <c r="V3" s="177"/>
      <c r="W3" s="177"/>
      <c r="X3" s="177"/>
      <c r="Y3" s="177"/>
      <c r="Z3" s="177"/>
      <c r="AA3" s="177"/>
    </row>
    <row r="4" spans="1:27" ht="14.2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7" ht="14.25" customHeight="1">
      <c r="B5" s="142" t="s">
        <v>53</v>
      </c>
      <c r="C5" s="143"/>
      <c r="D5" s="144" t="s">
        <v>54</v>
      </c>
      <c r="E5" s="145"/>
      <c r="F5" s="143"/>
      <c r="G5" s="144" t="s">
        <v>55</v>
      </c>
      <c r="H5" s="145"/>
      <c r="I5" s="143"/>
      <c r="J5" s="144" t="s">
        <v>56</v>
      </c>
      <c r="K5" s="145"/>
      <c r="L5" s="143"/>
      <c r="M5" s="144" t="s">
        <v>57</v>
      </c>
      <c r="N5" s="145"/>
      <c r="O5" s="143"/>
      <c r="P5" s="144" t="s">
        <v>58</v>
      </c>
      <c r="Q5" s="145"/>
      <c r="R5" s="143"/>
      <c r="S5" s="144" t="s">
        <v>59</v>
      </c>
      <c r="T5" s="145"/>
      <c r="U5" s="146"/>
      <c r="V5" s="147" t="s">
        <v>10</v>
      </c>
      <c r="W5" s="148"/>
      <c r="X5" s="146"/>
      <c r="Y5" s="147" t="s">
        <v>60</v>
      </c>
      <c r="Z5" s="148"/>
      <c r="AA5" s="174" t="s">
        <v>61</v>
      </c>
    </row>
    <row r="6" spans="1:27" s="153" customFormat="1" ht="14.45" customHeight="1" thickBot="1">
      <c r="A6" s="1"/>
      <c r="B6" s="149" t="s">
        <v>62</v>
      </c>
      <c r="C6" s="150" t="s">
        <v>63</v>
      </c>
      <c r="D6" s="151" t="s">
        <v>64</v>
      </c>
      <c r="E6" s="152" t="s">
        <v>65</v>
      </c>
      <c r="F6" s="150" t="s">
        <v>63</v>
      </c>
      <c r="G6" s="151" t="s">
        <v>66</v>
      </c>
      <c r="H6" s="152" t="s">
        <v>67</v>
      </c>
      <c r="I6" s="150" t="s">
        <v>14</v>
      </c>
      <c r="J6" s="151" t="s">
        <v>15</v>
      </c>
      <c r="K6" s="152" t="s">
        <v>16</v>
      </c>
      <c r="L6" s="150" t="s">
        <v>63</v>
      </c>
      <c r="M6" s="151" t="s">
        <v>68</v>
      </c>
      <c r="N6" s="152" t="s">
        <v>69</v>
      </c>
      <c r="O6" s="150" t="s">
        <v>63</v>
      </c>
      <c r="P6" s="151" t="s">
        <v>70</v>
      </c>
      <c r="Q6" s="152" t="s">
        <v>65</v>
      </c>
      <c r="R6" s="150" t="s">
        <v>71</v>
      </c>
      <c r="S6" s="151" t="s">
        <v>64</v>
      </c>
      <c r="T6" s="152" t="s">
        <v>69</v>
      </c>
      <c r="U6" s="150" t="s">
        <v>72</v>
      </c>
      <c r="V6" s="151" t="s">
        <v>15</v>
      </c>
      <c r="W6" s="152" t="s">
        <v>65</v>
      </c>
      <c r="X6" s="150" t="s">
        <v>63</v>
      </c>
      <c r="Y6" s="151" t="s">
        <v>64</v>
      </c>
      <c r="Z6" s="152" t="s">
        <v>65</v>
      </c>
      <c r="AA6" s="175"/>
    </row>
    <row r="7" spans="1:27" s="12" customFormat="1" ht="15.75" customHeight="1" thickTop="1">
      <c r="A7" s="1">
        <v>1</v>
      </c>
      <c r="B7" s="19" t="s">
        <v>73</v>
      </c>
      <c r="C7" s="20" t="str">
        <f>'[2]100m'!D123</f>
        <v>김초롱</v>
      </c>
      <c r="D7" s="21" t="str">
        <f>'[2]100m'!E123</f>
        <v>안동시청</v>
      </c>
      <c r="E7" s="154">
        <f>'[2]100m'!F123</f>
        <v>12.11</v>
      </c>
      <c r="F7" s="23" t="str">
        <f>'[2]100m'!D124</f>
        <v>박수산나</v>
      </c>
      <c r="G7" s="21" t="str">
        <f>'[2]100m'!E124</f>
        <v>논산시청</v>
      </c>
      <c r="H7" s="24">
        <f>'[2]100m'!F124</f>
        <v>12.15</v>
      </c>
      <c r="I7" s="20" t="str">
        <f>'[2]100m'!D125</f>
        <v>정한솔</v>
      </c>
      <c r="J7" s="21" t="str">
        <f>'[2]100m'!E125</f>
        <v>김포시청</v>
      </c>
      <c r="K7" s="24">
        <f>'[2]100m'!F125</f>
        <v>12.2</v>
      </c>
      <c r="L7" s="20" t="str">
        <f>'[2]100m'!D126</f>
        <v>한아름</v>
      </c>
      <c r="M7" s="21" t="str">
        <f>'[2]100m'!E126</f>
        <v>전북개발공사</v>
      </c>
      <c r="N7" s="25">
        <f>'[2]100m'!F126</f>
        <v>12.23</v>
      </c>
      <c r="O7" s="20" t="str">
        <f>'[2]100m'!D127</f>
        <v>이선영</v>
      </c>
      <c r="P7" s="21" t="str">
        <f>'[2]100m'!E127</f>
        <v>화성시청</v>
      </c>
      <c r="Q7" s="24">
        <f>'[2]100m'!F127</f>
        <v>12.45</v>
      </c>
      <c r="R7" s="20" t="str">
        <f>'[2]100m'!D128</f>
        <v>이민정</v>
      </c>
      <c r="S7" s="21" t="str">
        <f>'[2]100m'!E128</f>
        <v>시흥시청</v>
      </c>
      <c r="T7" s="21">
        <f>'[2]100m'!F128</f>
        <v>12.49</v>
      </c>
      <c r="U7" s="20"/>
      <c r="V7" s="21"/>
      <c r="W7" s="24"/>
      <c r="X7" s="20"/>
      <c r="Y7" s="21"/>
      <c r="Z7" s="21"/>
      <c r="AA7" s="26"/>
    </row>
    <row r="8" spans="1:27" ht="15.75" customHeight="1">
      <c r="B8" s="155" t="s">
        <v>74</v>
      </c>
      <c r="C8" s="28" t="str">
        <f>'[2]100m'!E120</f>
        <v>-0.5</v>
      </c>
      <c r="D8" s="29"/>
      <c r="E8" s="30"/>
      <c r="F8" s="30"/>
      <c r="G8" s="30"/>
      <c r="H8" s="30"/>
      <c r="I8" s="30"/>
      <c r="J8" s="31"/>
      <c r="K8" s="30"/>
      <c r="L8" s="30"/>
      <c r="M8" s="30"/>
      <c r="N8" s="30"/>
      <c r="O8" s="30"/>
      <c r="P8" s="30"/>
      <c r="Q8" s="30"/>
      <c r="R8" s="30"/>
      <c r="S8" s="30"/>
      <c r="T8" s="30"/>
      <c r="U8" s="32"/>
      <c r="V8" s="32"/>
      <c r="W8" s="32"/>
      <c r="X8" s="32"/>
      <c r="Y8" s="32"/>
      <c r="Z8" s="33"/>
      <c r="AA8" s="26"/>
    </row>
    <row r="9" spans="1:27" s="42" customFormat="1" ht="15.75" customHeight="1">
      <c r="A9" s="34" t="s">
        <v>75</v>
      </c>
      <c r="B9" s="35" t="s">
        <v>76</v>
      </c>
      <c r="C9" s="36" t="str">
        <f>'[2]200m'!D144</f>
        <v>박수산나</v>
      </c>
      <c r="D9" s="37" t="str">
        <f>'[2]200m'!E144</f>
        <v>논산시청</v>
      </c>
      <c r="E9" s="38">
        <f>'[2]200m'!F144</f>
        <v>24.47</v>
      </c>
      <c r="F9" s="36" t="str">
        <f>'[2]200m'!D145</f>
        <v>오정순</v>
      </c>
      <c r="G9" s="37" t="str">
        <f>'[2]200m'!E145</f>
        <v>제주시청</v>
      </c>
      <c r="H9" s="39">
        <f>'[2]200m'!F145</f>
        <v>24.95</v>
      </c>
      <c r="I9" s="36" t="str">
        <f>'[2]200m'!D146</f>
        <v>이민정</v>
      </c>
      <c r="J9" s="37" t="str">
        <f>'[2]200m'!E146</f>
        <v>시흥시청</v>
      </c>
      <c r="K9" s="40">
        <f>'[2]200m'!F146</f>
        <v>24.98</v>
      </c>
      <c r="L9" s="36" t="str">
        <f>'[2]200m'!D147</f>
        <v>김소연</v>
      </c>
      <c r="M9" s="37" t="str">
        <f>'[2]200m'!E147</f>
        <v>경산시청</v>
      </c>
      <c r="N9" s="39">
        <f>'[2]200m'!F147</f>
        <v>25.14</v>
      </c>
      <c r="O9" s="36" t="str">
        <f>'[2]200m'!D148</f>
        <v>이선영</v>
      </c>
      <c r="P9" s="37" t="str">
        <f>'[2]200m'!E148</f>
        <v>화성시청</v>
      </c>
      <c r="Q9" s="38">
        <f>'[2]200m'!F148</f>
        <v>25.28</v>
      </c>
      <c r="R9" s="36" t="str">
        <f>'[2]200m'!D149</f>
        <v>민지현</v>
      </c>
      <c r="S9" s="37" t="str">
        <f>'[2]200m'!E149</f>
        <v>김포시청</v>
      </c>
      <c r="T9" s="38">
        <f>'[2]200m'!F149</f>
        <v>25.4</v>
      </c>
      <c r="U9" s="36" t="str">
        <f>'[2]200m'!D150</f>
        <v>한아름</v>
      </c>
      <c r="V9" s="37" t="str">
        <f>'[2]200m'!E150</f>
        <v>전북개발공사</v>
      </c>
      <c r="W9" s="38">
        <f>'[2]200m'!F150</f>
        <v>25.41</v>
      </c>
      <c r="X9" s="36" t="str">
        <f>'[2]200m'!D151</f>
        <v>이인혜</v>
      </c>
      <c r="Y9" s="37" t="str">
        <f>'[2]200m'!E151</f>
        <v>안동시청</v>
      </c>
      <c r="Z9" s="38">
        <f>'[2]200m'!F151</f>
        <v>26.1</v>
      </c>
      <c r="AA9" s="41"/>
    </row>
    <row r="10" spans="1:27" ht="15.75" customHeight="1">
      <c r="B10" s="155" t="s">
        <v>74</v>
      </c>
      <c r="C10" s="28" t="str">
        <f>'[2]200m'!E141</f>
        <v>+0.3</v>
      </c>
      <c r="D10" s="29"/>
      <c r="E10" s="30"/>
      <c r="F10" s="29"/>
      <c r="G10" s="29"/>
      <c r="H10" s="30"/>
      <c r="I10" s="29"/>
      <c r="J10" s="29"/>
      <c r="K10" s="30"/>
      <c r="L10" s="29"/>
      <c r="M10" s="29"/>
      <c r="N10" s="30"/>
      <c r="O10" s="29"/>
      <c r="P10" s="29"/>
      <c r="Q10" s="30"/>
      <c r="R10" s="29"/>
      <c r="S10" s="29"/>
      <c r="T10" s="30"/>
      <c r="U10" s="29"/>
      <c r="V10" s="29"/>
      <c r="W10" s="29"/>
      <c r="X10" s="29"/>
      <c r="Y10" s="29"/>
      <c r="Z10" s="156"/>
      <c r="AA10" s="26"/>
    </row>
    <row r="11" spans="1:27" ht="15.75" customHeight="1">
      <c r="A11" s="1">
        <v>1</v>
      </c>
      <c r="B11" s="157" t="s">
        <v>77</v>
      </c>
      <c r="C11" s="45" t="str">
        <f>'[2]400m'!D142</f>
        <v>오세라</v>
      </c>
      <c r="D11" s="46" t="str">
        <f>'[2]400m'!E142</f>
        <v>김포시청</v>
      </c>
      <c r="E11" s="48">
        <f>'[2]400m'!F142</f>
        <v>56.11</v>
      </c>
      <c r="F11" s="45" t="str">
        <f>'[2]400m'!D143</f>
        <v>정영희</v>
      </c>
      <c r="G11" s="46" t="str">
        <f>'[2]400m'!E143</f>
        <v>구미시청</v>
      </c>
      <c r="H11" s="48">
        <f>'[2]400m'!F143</f>
        <v>56.37</v>
      </c>
      <c r="I11" s="45" t="str">
        <f>'[2]400m'!D144</f>
        <v>육지은</v>
      </c>
      <c r="J11" s="46" t="str">
        <f>'[2]400m'!E144</f>
        <v>인천남동구청</v>
      </c>
      <c r="K11" s="49">
        <f>'[2]400m'!F144</f>
        <v>56.4</v>
      </c>
      <c r="L11" s="45" t="str">
        <f>'[2]400m'!D145</f>
        <v>오정순</v>
      </c>
      <c r="M11" s="46" t="str">
        <f>'[2]400m'!E145</f>
        <v>제주시청</v>
      </c>
      <c r="N11" s="48">
        <f>'[2]400m'!F145</f>
        <v>56.72</v>
      </c>
      <c r="O11" s="45" t="str">
        <f>'[2]400m'!D146</f>
        <v>염은희</v>
      </c>
      <c r="P11" s="46" t="str">
        <f>'[2]400m'!E146</f>
        <v>인천남동구청</v>
      </c>
      <c r="Q11" s="48">
        <f>'[2]400m'!F146</f>
        <v>58.83</v>
      </c>
      <c r="R11" s="45"/>
      <c r="S11" s="46"/>
      <c r="T11" s="48"/>
      <c r="U11" s="45"/>
      <c r="V11" s="46"/>
      <c r="W11" s="50"/>
      <c r="X11" s="45"/>
      <c r="Y11" s="46"/>
      <c r="Z11" s="51"/>
      <c r="AA11" s="41"/>
    </row>
    <row r="12" spans="1:27" s="3" customFormat="1" ht="15.75" customHeight="1">
      <c r="A12" s="34" t="s">
        <v>75</v>
      </c>
      <c r="B12" s="157" t="s">
        <v>78</v>
      </c>
      <c r="C12" s="45" t="str">
        <f>'[2]800m'!D101</f>
        <v>이미희</v>
      </c>
      <c r="D12" s="46" t="str">
        <f>'[2]800m'!E101</f>
        <v>영동군청</v>
      </c>
      <c r="E12" s="52">
        <f>'[2]800m'!F101</f>
        <v>1.5435185185185185E-3</v>
      </c>
      <c r="F12" s="45" t="str">
        <f>'[2]800m'!D102</f>
        <v>안다빈</v>
      </c>
      <c r="G12" s="46" t="str">
        <f>'[2]800m'!E102</f>
        <v>충주시청</v>
      </c>
      <c r="H12" s="52">
        <f>'[2]800m'!F102</f>
        <v>1.5443287037037038E-3</v>
      </c>
      <c r="I12" s="45" t="str">
        <f>'[2]800m'!D103</f>
        <v>신소망</v>
      </c>
      <c r="J12" s="46" t="str">
        <f>'[2]800m'!E103</f>
        <v>익산시청</v>
      </c>
      <c r="K12" s="52">
        <f>'[2]800m'!F103</f>
        <v>1.5504629629629629E-3</v>
      </c>
      <c r="L12" s="45" t="str">
        <f>'[2]800m'!D104</f>
        <v>신미란</v>
      </c>
      <c r="M12" s="46" t="str">
        <f>'[2]800m'!E104</f>
        <v>해남군청</v>
      </c>
      <c r="N12" s="52">
        <f>'[2]800m'!F104</f>
        <v>1.570486111111111E-3</v>
      </c>
      <c r="O12" s="45" t="str">
        <f>'[2]800m'!D105</f>
        <v>최보운</v>
      </c>
      <c r="P12" s="46" t="str">
        <f>'[2]800m'!E105</f>
        <v>원주시청</v>
      </c>
      <c r="Q12" s="52">
        <f>'[2]800m'!F105</f>
        <v>1.5812500000000002E-3</v>
      </c>
      <c r="R12" s="45" t="str">
        <f>'[2]800m'!D106</f>
        <v>최수미</v>
      </c>
      <c r="S12" s="46" t="str">
        <f>'[2]800m'!E106</f>
        <v>서귀포시청</v>
      </c>
      <c r="T12" s="52">
        <f>'[2]800m'!F106</f>
        <v>1.5930555555555557E-3</v>
      </c>
      <c r="U12" s="45" t="str">
        <f>'[2]800m'!D107</f>
        <v>장예은</v>
      </c>
      <c r="V12" s="46" t="str">
        <f>'[2]800m'!E107</f>
        <v>화성시청</v>
      </c>
      <c r="W12" s="52">
        <f>'[2]800m'!F107</f>
        <v>1.638425925925926E-3</v>
      </c>
      <c r="X12" s="45" t="str">
        <f>'[2]800m'!D108</f>
        <v>한정연</v>
      </c>
      <c r="Y12" s="46" t="str">
        <f>'[2]800m'!E108</f>
        <v>SH공사</v>
      </c>
      <c r="Z12" s="52">
        <f>'[2]800m'!F108</f>
        <v>1.6496527777777779E-3</v>
      </c>
      <c r="AA12" s="41"/>
    </row>
    <row r="13" spans="1:27" ht="15.75" customHeight="1">
      <c r="A13" s="1">
        <v>1</v>
      </c>
      <c r="B13" s="157" t="s">
        <v>79</v>
      </c>
      <c r="C13" s="45" t="str">
        <f>'[2]1500m'!D80</f>
        <v>최보운</v>
      </c>
      <c r="D13" s="46" t="str">
        <f>'[2]1500m'!E80</f>
        <v>원주시청</v>
      </c>
      <c r="E13" s="52">
        <f>'[2]1500m'!F80</f>
        <v>3.1291666666666668E-3</v>
      </c>
      <c r="F13" s="45" t="str">
        <f>'[2]1500m'!D81</f>
        <v>신미란</v>
      </c>
      <c r="G13" s="46" t="str">
        <f>'[2]1500m'!E81</f>
        <v>해남군청</v>
      </c>
      <c r="H13" s="52">
        <f>'[2]1500m'!F81</f>
        <v>3.1589120370370369E-3</v>
      </c>
      <c r="I13" s="45" t="str">
        <f>'[2]1500m'!D82</f>
        <v>신소망</v>
      </c>
      <c r="J13" s="46" t="str">
        <f>'[2]1500m'!E82</f>
        <v>익산시청</v>
      </c>
      <c r="K13" s="52">
        <f>'[2]1500m'!F82</f>
        <v>3.1971064814814813E-3</v>
      </c>
      <c r="L13" s="45" t="str">
        <f>'[2]1500m'!D83</f>
        <v>안다빈</v>
      </c>
      <c r="M13" s="46" t="str">
        <f>'[2]1500m'!E83</f>
        <v>충주시청</v>
      </c>
      <c r="N13" s="52">
        <f>'[2]1500m'!F83</f>
        <v>3.2388888888888888E-3</v>
      </c>
      <c r="O13" s="45" t="str">
        <f>'[2]1500m'!D84</f>
        <v>한정연</v>
      </c>
      <c r="P13" s="46" t="str">
        <f>'[2]1500m'!E84</f>
        <v>SH공사</v>
      </c>
      <c r="Q13" s="52">
        <f>'[2]1500m'!F84</f>
        <v>3.3056712962962961E-3</v>
      </c>
      <c r="R13" s="45" t="str">
        <f>'[2]1500m'!D85</f>
        <v>남보하나</v>
      </c>
      <c r="S13" s="46" t="str">
        <f>'[2]1500m'!E85</f>
        <v>경산시청</v>
      </c>
      <c r="T13" s="52">
        <f>'[2]1500m'!F85</f>
        <v>3.3535879629629627E-3</v>
      </c>
      <c r="U13" s="45" t="str">
        <f>'[2]1500m'!D86</f>
        <v>조현진</v>
      </c>
      <c r="V13" s="46" t="str">
        <f>'[2]1500m'!E86</f>
        <v>경기도청</v>
      </c>
      <c r="W13" s="52">
        <f>'[2]1500m'!F86</f>
        <v>3.3848379629629628E-3</v>
      </c>
      <c r="X13" s="45" t="str">
        <f>'[2]1500m'!D87</f>
        <v>박승희</v>
      </c>
      <c r="Y13" s="46" t="str">
        <f>'[2]1500m'!E87</f>
        <v>안양시청</v>
      </c>
      <c r="Z13" s="52">
        <f>'[2]1500m'!F87</f>
        <v>3.40625E-3</v>
      </c>
      <c r="AA13" s="41"/>
    </row>
    <row r="14" spans="1:27" s="12" customFormat="1" ht="15.75" customHeight="1">
      <c r="A14" s="1">
        <v>3</v>
      </c>
      <c r="B14" s="44" t="s">
        <v>80</v>
      </c>
      <c r="C14" s="45" t="str">
        <f>'[2]5000m'!D8</f>
        <v>이현옥</v>
      </c>
      <c r="D14" s="46" t="str">
        <f>'[2]5000m'!E8</f>
        <v>광주시청</v>
      </c>
      <c r="E14" s="53">
        <f>'[2]5000m'!F8</f>
        <v>1.1929166666666666E-2</v>
      </c>
      <c r="F14" s="45" t="str">
        <f>'[2]5000m'!D9</f>
        <v>정혜정</v>
      </c>
      <c r="G14" s="46" t="str">
        <f>'[2]5000m'!E9</f>
        <v>해남군청</v>
      </c>
      <c r="H14" s="53">
        <f>'[2]5000m'!F9</f>
        <v>1.2086805555555557E-2</v>
      </c>
      <c r="I14" s="45" t="str">
        <f>'[2]5000m'!D10</f>
        <v>김혜미</v>
      </c>
      <c r="J14" s="46" t="str">
        <f>'[2]5000m'!E10</f>
        <v>해남군청</v>
      </c>
      <c r="K14" s="53">
        <f>'[2]5000m'!F10</f>
        <v>1.2313541666666665E-2</v>
      </c>
      <c r="L14" s="45" t="str">
        <f>'[2]5000m'!D11</f>
        <v>이미현</v>
      </c>
      <c r="M14" s="46" t="str">
        <f>'[2]5000m'!E11</f>
        <v>광주시청</v>
      </c>
      <c r="N14" s="53">
        <f>'[2]5000m'!F11</f>
        <v>1.2809722222222222E-2</v>
      </c>
      <c r="O14" s="45" t="str">
        <f>'[2]5000m'!D12</f>
        <v>김미선</v>
      </c>
      <c r="P14" s="46" t="str">
        <f>'[2]5000m'!E12</f>
        <v>안양시청</v>
      </c>
      <c r="Q14" s="53">
        <f>'[2]5000m'!F12</f>
        <v>1.2956944444444445E-2</v>
      </c>
      <c r="R14" s="45"/>
      <c r="S14" s="46"/>
      <c r="T14" s="53"/>
      <c r="U14" s="45"/>
      <c r="V14" s="46"/>
      <c r="W14" s="53"/>
      <c r="X14" s="45"/>
      <c r="Y14" s="46"/>
      <c r="Z14" s="54"/>
      <c r="AA14" s="41"/>
    </row>
    <row r="15" spans="1:27" s="12" customFormat="1" ht="15.75" customHeight="1">
      <c r="A15" s="1">
        <v>1</v>
      </c>
      <c r="B15" s="44" t="s">
        <v>81</v>
      </c>
      <c r="C15" s="45" t="str">
        <f>'[2]10000m'!D7</f>
        <v>정혜정</v>
      </c>
      <c r="D15" s="46" t="str">
        <f>'[2]10000m'!E7</f>
        <v>해남군청</v>
      </c>
      <c r="E15" s="53">
        <f>'[2]10000m'!F7</f>
        <v>2.4980902777777775E-2</v>
      </c>
      <c r="F15" s="45" t="str">
        <f>'[2]10000m'!D8</f>
        <v>김은영</v>
      </c>
      <c r="G15" s="46" t="str">
        <f>'[2]10000m'!E8</f>
        <v>부천시청</v>
      </c>
      <c r="H15" s="53">
        <f>'[2]10000m'!F8</f>
        <v>2.5118287037037033E-2</v>
      </c>
      <c r="I15" s="45" t="str">
        <f>'[2]10000m'!D9</f>
        <v>안슬기</v>
      </c>
      <c r="J15" s="46" t="str">
        <f>'[2]10000m'!E9</f>
        <v>SH공사</v>
      </c>
      <c r="K15" s="53">
        <f>'[2]10000m'!F9</f>
        <v>2.5182060185185182E-2</v>
      </c>
      <c r="L15" s="45" t="str">
        <f>'[2]10000m'!D10</f>
        <v>임은하</v>
      </c>
      <c r="M15" s="46" t="str">
        <f>'[2]10000m'!E10</f>
        <v>청주시청</v>
      </c>
      <c r="N15" s="53">
        <f>'[2]10000m'!F10</f>
        <v>2.5256481481481477E-2</v>
      </c>
      <c r="O15" s="45" t="str">
        <f>'[2]10000m'!D11</f>
        <v>김은미</v>
      </c>
      <c r="P15" s="46" t="str">
        <f>'[2]10000m'!E11</f>
        <v>광주광역시청</v>
      </c>
      <c r="Q15" s="53">
        <f>'[2]10000m'!F11</f>
        <v>2.5341550925925924E-2</v>
      </c>
      <c r="R15" s="45" t="str">
        <f>'[2]10000m'!D12</f>
        <v>김혜미</v>
      </c>
      <c r="S15" s="46" t="str">
        <f>'[2]10000m'!E12</f>
        <v>해남군청</v>
      </c>
      <c r="T15" s="53">
        <f>'[2]10000m'!F12</f>
        <v>2.5733796296296296E-2</v>
      </c>
      <c r="U15" s="45"/>
      <c r="V15" s="46"/>
      <c r="W15" s="53"/>
      <c r="X15" s="45"/>
      <c r="Y15" s="46"/>
      <c r="Z15" s="54"/>
      <c r="AA15" s="41"/>
    </row>
    <row r="16" spans="1:27" s="42" customFormat="1" ht="15.75" customHeight="1">
      <c r="A16" s="34" t="s">
        <v>82</v>
      </c>
      <c r="B16" s="55" t="s">
        <v>83</v>
      </c>
      <c r="C16" s="45" t="str">
        <f>'[2]3000mSC'!D8</f>
        <v>이현옥</v>
      </c>
      <c r="D16" s="46" t="str">
        <f>'[2]3000mSC'!E8</f>
        <v>광주시청</v>
      </c>
      <c r="E16" s="53">
        <f>'[2]3000mSC'!F8</f>
        <v>7.4168981481481482E-3</v>
      </c>
      <c r="F16" s="45" t="str">
        <f>'[2]3000mSC'!D9</f>
        <v>손유나</v>
      </c>
      <c r="G16" s="46" t="str">
        <f>'[2]3000mSC'!E9</f>
        <v>부천시청</v>
      </c>
      <c r="H16" s="53">
        <f>'[2]3000mSC'!F9</f>
        <v>7.554629629629629E-3</v>
      </c>
      <c r="I16" s="45" t="str">
        <f>'[2]3000mSC'!D10</f>
        <v>남보하나</v>
      </c>
      <c r="J16" s="46" t="str">
        <f>'[2]3000mSC'!E10</f>
        <v>경산시청</v>
      </c>
      <c r="K16" s="53">
        <f>'[2]3000mSC'!F10</f>
        <v>7.5548611111111103E-3</v>
      </c>
      <c r="L16" s="45" t="str">
        <f>'[2]3000mSC'!D11</f>
        <v>최경희</v>
      </c>
      <c r="M16" s="46" t="str">
        <f>'[2]3000mSC'!E11</f>
        <v>경기도청</v>
      </c>
      <c r="N16" s="53">
        <f>'[2]3000mSC'!F11</f>
        <v>7.7145833333333337E-3</v>
      </c>
      <c r="O16" s="45" t="str">
        <f>'[2]3000mSC'!D12</f>
        <v>오정현</v>
      </c>
      <c r="P16" s="46" t="str">
        <f>'[2]3000mSC'!E12</f>
        <v>인천시청</v>
      </c>
      <c r="Q16" s="53">
        <f>'[2]3000mSC'!F12</f>
        <v>7.7456018518518516E-3</v>
      </c>
      <c r="R16" s="45" t="str">
        <f>'[2]3000mSC'!D13</f>
        <v>이소희</v>
      </c>
      <c r="S16" s="46" t="str">
        <f>'[2]3000mSC'!E13</f>
        <v>부천시청</v>
      </c>
      <c r="T16" s="53">
        <f>'[2]3000mSC'!F13</f>
        <v>7.9493055555555549E-3</v>
      </c>
      <c r="U16" s="45" t="str">
        <f>'[2]3000mSC'!D14</f>
        <v>김미선</v>
      </c>
      <c r="V16" s="46" t="str">
        <f>'[2]3000mSC'!E14</f>
        <v>안양시청</v>
      </c>
      <c r="W16" s="53">
        <f>'[2]3000mSC'!F14</f>
        <v>8.2949074074074071E-3</v>
      </c>
      <c r="X16" s="45" t="str">
        <f>'[2]3000mSC'!D15</f>
        <v>한숙경</v>
      </c>
      <c r="Y16" s="46" t="str">
        <f>'[2]3000mSC'!E15</f>
        <v>남양주시청</v>
      </c>
      <c r="Z16" s="54">
        <f>'[2]3000mSC'!F15</f>
        <v>8.7821759259259259E-3</v>
      </c>
      <c r="AA16" s="57"/>
    </row>
    <row r="17" spans="1:27" s="12" customFormat="1" ht="15.75" customHeight="1">
      <c r="A17" s="1">
        <v>2</v>
      </c>
      <c r="B17" s="35" t="s">
        <v>84</v>
      </c>
      <c r="C17" s="36" t="str">
        <f>'[2]100H'!D10</f>
        <v>정혜림</v>
      </c>
      <c r="D17" s="37" t="str">
        <f>'[2]100H'!E10</f>
        <v>제주시청</v>
      </c>
      <c r="E17" s="40">
        <f>'[2]100H'!F10</f>
        <v>13.58</v>
      </c>
      <c r="F17" s="36" t="str">
        <f>'[2]100H'!D11</f>
        <v>이지민</v>
      </c>
      <c r="G17" s="37" t="str">
        <f>'[2]100H'!E11</f>
        <v>파주시청</v>
      </c>
      <c r="H17" s="38">
        <f>'[2]100H'!F11</f>
        <v>13.91</v>
      </c>
      <c r="I17" s="36" t="str">
        <f>'[2]100H'!D12</f>
        <v>오미연</v>
      </c>
      <c r="J17" s="37" t="str">
        <f>'[2]100H'!E12</f>
        <v>안산시청</v>
      </c>
      <c r="K17" s="38">
        <f>'[2]100H'!F12</f>
        <v>14.52</v>
      </c>
      <c r="L17" s="36" t="str">
        <f>'[2]100H'!D13</f>
        <v>이순미</v>
      </c>
      <c r="M17" s="37" t="str">
        <f>'[2]100H'!E13</f>
        <v>진천군청</v>
      </c>
      <c r="N17" s="38">
        <f>'[2]100H'!F13</f>
        <v>15.05</v>
      </c>
      <c r="O17" s="36"/>
      <c r="P17" s="37"/>
      <c r="Q17" s="38"/>
      <c r="R17" s="36"/>
      <c r="S17" s="37"/>
      <c r="T17" s="40"/>
      <c r="U17" s="36"/>
      <c r="V17" s="37"/>
      <c r="W17" s="40"/>
      <c r="X17" s="36"/>
      <c r="Y17" s="37"/>
      <c r="Z17" s="40"/>
      <c r="AA17" s="41"/>
    </row>
    <row r="18" spans="1:27" ht="15.75" customHeight="1">
      <c r="B18" s="155" t="s">
        <v>74</v>
      </c>
      <c r="C18" s="59" t="str">
        <f>'[2]100H'!E7</f>
        <v>+0.3</v>
      </c>
      <c r="D18" s="29"/>
      <c r="E18" s="30"/>
      <c r="F18" s="30"/>
      <c r="G18" s="29"/>
      <c r="H18" s="29"/>
      <c r="I18" s="29"/>
      <c r="J18" s="29"/>
      <c r="K18" s="29"/>
      <c r="L18" s="29"/>
      <c r="M18" s="29"/>
      <c r="N18" s="60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156"/>
      <c r="AA18" s="61"/>
    </row>
    <row r="19" spans="1:27" s="42" customFormat="1" ht="15.75" customHeight="1">
      <c r="A19" s="34" t="s">
        <v>75</v>
      </c>
      <c r="B19" s="44" t="s">
        <v>85</v>
      </c>
      <c r="C19" s="45" t="str">
        <f>'[2]400H'!D88</f>
        <v>조은주</v>
      </c>
      <c r="D19" s="46" t="str">
        <f>'[2]400H'!E88</f>
        <v>인천남동구청</v>
      </c>
      <c r="E19" s="48" t="str">
        <f>'[2]400H'!F88</f>
        <v>1:01.54</v>
      </c>
      <c r="F19" s="45" t="str">
        <f>'[2]400H'!D89</f>
        <v>박종경</v>
      </c>
      <c r="G19" s="46" t="str">
        <f>'[2]400H'!E89</f>
        <v>경산시청</v>
      </c>
      <c r="H19" s="48" t="str">
        <f>'[2]400H'!F89</f>
        <v>1:02.89</v>
      </c>
      <c r="I19" s="45" t="str">
        <f>'[2]400H'!D90</f>
        <v>신소연</v>
      </c>
      <c r="J19" s="46" t="str">
        <f>'[2]400H'!E90</f>
        <v>시흥시청</v>
      </c>
      <c r="K19" s="50" t="str">
        <f>'[2]400H'!F90</f>
        <v>1:04.04</v>
      </c>
      <c r="L19" s="45"/>
      <c r="M19" s="46"/>
      <c r="N19" s="50"/>
      <c r="O19" s="45"/>
      <c r="P19" s="46"/>
      <c r="Q19" s="50"/>
      <c r="R19" s="45"/>
      <c r="S19" s="46"/>
      <c r="T19" s="48"/>
      <c r="U19" s="45"/>
      <c r="V19" s="46"/>
      <c r="W19" s="48"/>
      <c r="X19" s="45"/>
      <c r="Y19" s="46"/>
      <c r="Z19" s="48"/>
      <c r="AA19" s="41"/>
    </row>
    <row r="20" spans="1:27" s="3" customFormat="1" ht="15.75" customHeight="1">
      <c r="A20" s="34" t="s">
        <v>86</v>
      </c>
      <c r="B20" s="44" t="s">
        <v>87</v>
      </c>
      <c r="C20" s="45" t="str">
        <f>[2]높이뛰기!D7</f>
        <v>노주혜</v>
      </c>
      <c r="D20" s="46" t="str">
        <f>[2]높이뛰기!E7</f>
        <v>대전동구청</v>
      </c>
      <c r="E20" s="158">
        <f>[2]높이뛰기!AJ7</f>
        <v>1.7</v>
      </c>
      <c r="F20" s="45" t="str">
        <f>[2]높이뛰기!D8</f>
        <v>정수혜</v>
      </c>
      <c r="G20" s="46" t="str">
        <f>[2]높이뛰기!E8</f>
        <v>진주시청</v>
      </c>
      <c r="H20" s="158">
        <f>[2]높이뛰기!AJ8</f>
        <v>1.7</v>
      </c>
      <c r="I20" s="45" t="str">
        <f>[2]높이뛰기!D9</f>
        <v>석미정</v>
      </c>
      <c r="J20" s="46" t="str">
        <f>[2]높이뛰기!E9</f>
        <v>울산시청</v>
      </c>
      <c r="K20" s="158">
        <f>[2]높이뛰기!AJ9</f>
        <v>1.7</v>
      </c>
      <c r="L20" s="45" t="str">
        <f>[2]높이뛰기!D10</f>
        <v>강연정</v>
      </c>
      <c r="M20" s="46" t="str">
        <f>[2]높이뛰기!E10</f>
        <v>논산시청</v>
      </c>
      <c r="N20" s="158">
        <f>[2]높이뛰기!AJ10</f>
        <v>1.65</v>
      </c>
      <c r="O20" s="45" t="str">
        <f>[2]높이뛰기!D11</f>
        <v>차현전</v>
      </c>
      <c r="P20" s="46" t="str">
        <f>[2]높이뛰기!E11</f>
        <v>창원시청</v>
      </c>
      <c r="Q20" s="158">
        <f>[2]높이뛰기!AJ11</f>
        <v>1.6</v>
      </c>
      <c r="R20" s="45"/>
      <c r="S20" s="81"/>
      <c r="T20" s="158"/>
      <c r="U20" s="45"/>
      <c r="V20" s="46"/>
      <c r="W20" s="158"/>
      <c r="X20" s="45"/>
      <c r="Y20" s="63"/>
      <c r="Z20" s="159"/>
      <c r="AA20" s="41"/>
    </row>
    <row r="21" spans="1:27" s="12" customFormat="1" ht="15.75" customHeight="1">
      <c r="A21" s="1">
        <v>2</v>
      </c>
      <c r="B21" s="55" t="s">
        <v>88</v>
      </c>
      <c r="C21" s="45" t="str">
        <f>[2]장대!D6</f>
        <v>구하나</v>
      </c>
      <c r="D21" s="46" t="str">
        <f>[2]장대!E6</f>
        <v>음성군청</v>
      </c>
      <c r="E21" s="64">
        <f>[2]장대!AJ6</f>
        <v>3.6</v>
      </c>
      <c r="F21" s="36" t="str">
        <f>[2]장대!D7</f>
        <v>김은지</v>
      </c>
      <c r="G21" s="37" t="str">
        <f>[2]장대!E7</f>
        <v>음성군청</v>
      </c>
      <c r="H21" s="65" t="str">
        <f>[2]장대!AJ7</f>
        <v>DNF</v>
      </c>
      <c r="I21" s="36" t="str">
        <f>[2]장대!D8</f>
        <v>최윤희</v>
      </c>
      <c r="J21" s="37" t="str">
        <f>[2]장대!E8</f>
        <v>SH공사</v>
      </c>
      <c r="K21" s="65" t="str">
        <f>[2]장대!AJ8</f>
        <v>NM</v>
      </c>
      <c r="L21" s="66"/>
      <c r="M21" s="67"/>
      <c r="N21" s="76"/>
      <c r="O21" s="36"/>
      <c r="P21" s="37"/>
      <c r="Q21" s="69"/>
      <c r="R21" s="36"/>
      <c r="S21" s="37"/>
      <c r="T21" s="69"/>
      <c r="U21" s="36"/>
      <c r="V21" s="37"/>
      <c r="W21" s="69"/>
      <c r="X21" s="36"/>
      <c r="Y21" s="37"/>
      <c r="Z21" s="69"/>
      <c r="AA21" s="41"/>
    </row>
    <row r="22" spans="1:27" s="42" customFormat="1" ht="15.75" customHeight="1">
      <c r="A22" s="34" t="s">
        <v>89</v>
      </c>
      <c r="B22" s="35" t="s">
        <v>90</v>
      </c>
      <c r="C22" s="36" t="str">
        <f>[2]멀리!D6</f>
        <v>조은정</v>
      </c>
      <c r="D22" s="37" t="str">
        <f>[2]멀리!E6</f>
        <v>연제구청</v>
      </c>
      <c r="E22" s="65">
        <f>[2]멀리!M6</f>
        <v>5.92</v>
      </c>
      <c r="F22" s="36" t="str">
        <f>[2]멀리!D8</f>
        <v>김민지</v>
      </c>
      <c r="G22" s="37" t="str">
        <f>[2]멀리!E8</f>
        <v>논산시청</v>
      </c>
      <c r="H22" s="65">
        <f>[2]멀리!M8</f>
        <v>5.82</v>
      </c>
      <c r="I22" s="36" t="str">
        <f>[2]멀리!D10</f>
        <v>박민희</v>
      </c>
      <c r="J22" s="37" t="str">
        <f>[2]멀리!E10</f>
        <v>정선군청</v>
      </c>
      <c r="K22" s="65">
        <f>[2]멀리!M10</f>
        <v>5.73</v>
      </c>
      <c r="L22" s="36" t="str">
        <f>[2]멀리!D12</f>
        <v>유정미</v>
      </c>
      <c r="M22" s="37" t="str">
        <f>[2]멀리!E12</f>
        <v>인천시청</v>
      </c>
      <c r="N22" s="70">
        <f>[2]멀리!M12</f>
        <v>5.69</v>
      </c>
      <c r="O22" s="36" t="str">
        <f>[2]멀리!D14</f>
        <v>김은지</v>
      </c>
      <c r="P22" s="37" t="str">
        <f>[2]멀리!E14</f>
        <v>음성군청</v>
      </c>
      <c r="Q22" s="69">
        <f>[2]멀리!M14</f>
        <v>5.56</v>
      </c>
      <c r="R22" s="36" t="str">
        <f>[2]멀리!D16</f>
        <v>황미영</v>
      </c>
      <c r="S22" s="37" t="str">
        <f>[2]멀리!E16</f>
        <v>충주시청</v>
      </c>
      <c r="T22" s="70">
        <f>[2]멀리!M16</f>
        <v>5.54</v>
      </c>
      <c r="U22" s="36" t="str">
        <f>[2]멀리!D18</f>
        <v>조민경</v>
      </c>
      <c r="V22" s="37" t="str">
        <f>[2]멀리!E18</f>
        <v>안산시청</v>
      </c>
      <c r="W22" s="70">
        <f>[2]멀리!M18</f>
        <v>5.19</v>
      </c>
      <c r="X22" s="36"/>
      <c r="Y22" s="37"/>
      <c r="Z22" s="69"/>
      <c r="AA22" s="71"/>
    </row>
    <row r="23" spans="1:27" s="3" customFormat="1" ht="15.75" customHeight="1">
      <c r="A23" s="34"/>
      <c r="B23" s="27" t="s">
        <v>74</v>
      </c>
      <c r="C23" s="66"/>
      <c r="D23" s="72"/>
      <c r="E23" s="160" t="str">
        <f>[2]멀리!M7</f>
        <v>+1.3</v>
      </c>
      <c r="F23" s="66"/>
      <c r="G23" s="67"/>
      <c r="H23" s="160" t="str">
        <f>[2]멀리!M9</f>
        <v>+0.8</v>
      </c>
      <c r="I23" s="66"/>
      <c r="J23" s="67"/>
      <c r="K23" s="160" t="str">
        <f>[2]멀리!M11</f>
        <v>-1.5</v>
      </c>
      <c r="L23" s="66"/>
      <c r="M23" s="67"/>
      <c r="N23" s="160" t="str">
        <f>[2]멀리!M13</f>
        <v>+1.1</v>
      </c>
      <c r="O23" s="66"/>
      <c r="P23" s="67"/>
      <c r="Q23" s="160" t="str">
        <f>[2]멀리!M15</f>
        <v>+1.5</v>
      </c>
      <c r="R23" s="66"/>
      <c r="S23" s="72"/>
      <c r="T23" s="160" t="str">
        <f>[2]멀리!M17</f>
        <v>+0.5</v>
      </c>
      <c r="U23" s="74"/>
      <c r="V23" s="67"/>
      <c r="W23" s="160" t="str">
        <f>[2]멀리!M19</f>
        <v>+0.7</v>
      </c>
      <c r="X23" s="66"/>
      <c r="Y23" s="72"/>
      <c r="Z23" s="160"/>
      <c r="AA23" s="77"/>
    </row>
    <row r="24" spans="1:27" ht="15.75" customHeight="1">
      <c r="A24" s="1">
        <v>2</v>
      </c>
      <c r="B24" s="35" t="s">
        <v>91</v>
      </c>
      <c r="C24" s="36" t="str">
        <f>[2]세단!D6</f>
        <v>황미영</v>
      </c>
      <c r="D24" s="37" t="str">
        <f>[2]세단!E6</f>
        <v>충주시청</v>
      </c>
      <c r="E24" s="65">
        <f>[2]세단!M6</f>
        <v>12.59</v>
      </c>
      <c r="F24" s="36" t="str">
        <f>[2]세단!D8</f>
        <v>김운주</v>
      </c>
      <c r="G24" s="37" t="str">
        <f>[2]세단!E8</f>
        <v>진주시청</v>
      </c>
      <c r="H24" s="65">
        <f>[2]세단!M8</f>
        <v>12.59</v>
      </c>
      <c r="I24" s="36" t="str">
        <f>[2]세단!D10</f>
        <v>박민희</v>
      </c>
      <c r="J24" s="37" t="str">
        <f>[2]세단!E10</f>
        <v>정선군청</v>
      </c>
      <c r="K24" s="65">
        <f>[2]세단!M10</f>
        <v>12.52</v>
      </c>
      <c r="L24" s="36" t="str">
        <f>[2]세단!D12</f>
        <v>조은정</v>
      </c>
      <c r="M24" s="37" t="str">
        <f>[2]세단!E12</f>
        <v>연제구청</v>
      </c>
      <c r="N24" s="70">
        <f>[2]세단!M10</f>
        <v>12.52</v>
      </c>
      <c r="O24" s="36"/>
      <c r="P24" s="37"/>
      <c r="Q24" s="69"/>
      <c r="R24" s="36"/>
      <c r="S24" s="37"/>
      <c r="T24" s="69"/>
      <c r="U24" s="36"/>
      <c r="V24" s="90"/>
      <c r="W24" s="69"/>
      <c r="X24" s="36"/>
      <c r="Y24" s="37"/>
      <c r="Z24" s="69"/>
      <c r="AA24" s="41"/>
    </row>
    <row r="25" spans="1:27" s="3" customFormat="1" ht="15.75" customHeight="1">
      <c r="A25" s="34"/>
      <c r="B25" s="27" t="s">
        <v>74</v>
      </c>
      <c r="C25" s="78"/>
      <c r="D25" s="161"/>
      <c r="E25" s="79" t="str">
        <f>[2]세단!M7</f>
        <v>+0.9</v>
      </c>
      <c r="F25" s="66"/>
      <c r="G25" s="67"/>
      <c r="H25" s="79" t="str">
        <f>[2]세단!M9</f>
        <v>-0.0</v>
      </c>
      <c r="I25" s="66"/>
      <c r="J25" s="67"/>
      <c r="K25" s="79" t="str">
        <f>[2]세단!M11</f>
        <v>-1.1</v>
      </c>
      <c r="L25" s="66"/>
      <c r="M25" s="67"/>
      <c r="N25" s="79" t="str">
        <f>[2]세단!M13</f>
        <v>-0.5</v>
      </c>
      <c r="O25" s="66"/>
      <c r="P25" s="67"/>
      <c r="Q25" s="79"/>
      <c r="R25" s="66"/>
      <c r="S25" s="67"/>
      <c r="T25" s="79"/>
      <c r="U25" s="66"/>
      <c r="V25" s="67"/>
      <c r="W25" s="79"/>
      <c r="X25" s="66"/>
      <c r="Y25" s="67"/>
      <c r="Z25" s="79"/>
      <c r="AA25" s="57"/>
    </row>
    <row r="26" spans="1:27" ht="15.75" customHeight="1">
      <c r="A26" s="1">
        <v>1</v>
      </c>
      <c r="B26" s="44" t="s">
        <v>92</v>
      </c>
      <c r="C26" s="45" t="str">
        <f>[2]포환!D6</f>
        <v>이미영</v>
      </c>
      <c r="D26" s="46" t="str">
        <f>[2]포환!E6</f>
        <v>영월군청</v>
      </c>
      <c r="E26" s="64">
        <f>[2]포환!M6</f>
        <v>17.52</v>
      </c>
      <c r="F26" s="45" t="str">
        <f>[2]포환!D7</f>
        <v>김우전</v>
      </c>
      <c r="G26" s="81" t="str">
        <f>[2]포환!E7</f>
        <v>목포시청</v>
      </c>
      <c r="H26" s="64">
        <f>[2]포환!M7</f>
        <v>15.03</v>
      </c>
      <c r="I26" s="45" t="str">
        <f>[2]포환!D8</f>
        <v>허지윤</v>
      </c>
      <c r="J26" s="46" t="str">
        <f>[2]포환!E8</f>
        <v>연제구청</v>
      </c>
      <c r="K26" s="51">
        <f>[2]포환!M8</f>
        <v>14.73</v>
      </c>
      <c r="L26" s="45" t="str">
        <f>[2]포환!D9</f>
        <v>이미나</v>
      </c>
      <c r="M26" s="46" t="str">
        <f>[2]포환!E9</f>
        <v>익산시청</v>
      </c>
      <c r="N26" s="64">
        <f>[2]포환!M9</f>
        <v>14.56</v>
      </c>
      <c r="O26" s="45" t="str">
        <f>[2]포환!D10</f>
        <v>문은지</v>
      </c>
      <c r="P26" s="162" t="str">
        <f>[2]포환!E10</f>
        <v>성남시청</v>
      </c>
      <c r="Q26" s="64">
        <f>[2]포환!M10</f>
        <v>12.34</v>
      </c>
      <c r="R26" s="36"/>
      <c r="S26" s="37"/>
      <c r="T26" s="65"/>
      <c r="U26" s="36"/>
      <c r="V26" s="37"/>
      <c r="W26" s="65"/>
      <c r="X26" s="36"/>
      <c r="Y26" s="37"/>
      <c r="Z26" s="65"/>
      <c r="AA26" s="41"/>
    </row>
    <row r="27" spans="1:27" s="12" customFormat="1" ht="15.75" customHeight="1">
      <c r="A27" s="1">
        <v>1</v>
      </c>
      <c r="B27" s="44" t="s">
        <v>38</v>
      </c>
      <c r="C27" s="45" t="str">
        <f>[2]원반!D6</f>
        <v>김민</v>
      </c>
      <c r="D27" s="46" t="str">
        <f>[2]원반!E6</f>
        <v>목포시청</v>
      </c>
      <c r="E27" s="82">
        <f>[2]원반!M6</f>
        <v>53.63</v>
      </c>
      <c r="F27" s="45" t="str">
        <f>[2]원반!D7</f>
        <v>조혜림</v>
      </c>
      <c r="G27" s="46" t="str">
        <f>[2]원반!E7</f>
        <v>익산시청</v>
      </c>
      <c r="H27" s="64">
        <f>[2]원반!M7</f>
        <v>48.81</v>
      </c>
      <c r="I27" s="45" t="str">
        <f>[2]원반!D8</f>
        <v>이연경</v>
      </c>
      <c r="J27" s="46" t="str">
        <f>[2]원반!E8</f>
        <v>SH공사</v>
      </c>
      <c r="K27" s="64">
        <f>[2]원반!M8</f>
        <v>48.73</v>
      </c>
      <c r="L27" s="83" t="str">
        <f>[2]원반!D9</f>
        <v>김우전</v>
      </c>
      <c r="M27" s="84" t="str">
        <f>[2]원반!E9</f>
        <v>목포시청</v>
      </c>
      <c r="N27" s="64">
        <f>[2]원반!M9</f>
        <v>45.89</v>
      </c>
      <c r="O27" s="45"/>
      <c r="P27" s="46"/>
      <c r="Q27" s="64"/>
      <c r="R27" s="36"/>
      <c r="S27" s="37"/>
      <c r="T27" s="65"/>
      <c r="U27" s="36"/>
      <c r="V27" s="37"/>
      <c r="W27" s="65"/>
      <c r="X27" s="36"/>
      <c r="Y27" s="37"/>
      <c r="Z27" s="69"/>
      <c r="AA27" s="71"/>
    </row>
    <row r="28" spans="1:27" s="42" customFormat="1" ht="15.75" customHeight="1">
      <c r="A28" s="34" t="s">
        <v>31</v>
      </c>
      <c r="B28" s="44" t="s">
        <v>39</v>
      </c>
      <c r="C28" s="45" t="str">
        <f>[2]해머!D6</f>
        <v>박서진</v>
      </c>
      <c r="D28" s="46" t="str">
        <f>[2]해머!E6</f>
        <v>목포시청</v>
      </c>
      <c r="E28" s="64">
        <f>[2]해머!M6</f>
        <v>55.07</v>
      </c>
      <c r="F28" s="45" t="str">
        <f>[2]해머!D7</f>
        <v>박희선</v>
      </c>
      <c r="G28" s="46" t="str">
        <f>[2]해머!E7</f>
        <v>울산시청</v>
      </c>
      <c r="H28" s="51">
        <f>[2]해머!M7</f>
        <v>54.43</v>
      </c>
      <c r="I28" s="45" t="str">
        <f>[2]해머!D8</f>
        <v>김지빈</v>
      </c>
      <c r="J28" s="46" t="str">
        <f>[2]해머!E8</f>
        <v>여수시청</v>
      </c>
      <c r="K28" s="64">
        <f>[2]해머!M8</f>
        <v>54.26</v>
      </c>
      <c r="L28" s="45" t="str">
        <f>[2]해머!D9</f>
        <v>박수경</v>
      </c>
      <c r="M28" s="46" t="str">
        <f>[2]해머!E9</f>
        <v>대전광역시청</v>
      </c>
      <c r="N28" s="64">
        <f>[2]해머!M9</f>
        <v>52.89</v>
      </c>
      <c r="O28" s="36" t="str">
        <f>[2]해머!D10</f>
        <v>김민</v>
      </c>
      <c r="P28" s="37" t="str">
        <f>[2]해머!E10</f>
        <v>목포시청</v>
      </c>
      <c r="Q28" s="65">
        <f>[2]해머!M10</f>
        <v>30.77</v>
      </c>
      <c r="R28" s="36"/>
      <c r="S28" s="37"/>
      <c r="T28" s="65"/>
      <c r="U28" s="36"/>
      <c r="V28" s="37"/>
      <c r="W28" s="87"/>
      <c r="X28" s="36"/>
      <c r="Y28" s="37"/>
      <c r="Z28" s="69"/>
      <c r="AA28" s="41"/>
    </row>
    <row r="29" spans="1:27" ht="15.75" customHeight="1">
      <c r="A29" s="1">
        <v>2</v>
      </c>
      <c r="B29" s="44" t="s">
        <v>93</v>
      </c>
      <c r="C29" s="45" t="str">
        <f>[2]창!D6</f>
        <v>김경애</v>
      </c>
      <c r="D29" s="46" t="str">
        <f>[2]창!E6</f>
        <v>포항시청</v>
      </c>
      <c r="E29" s="64">
        <f>[2]창!M6</f>
        <v>53.94</v>
      </c>
      <c r="F29" s="45" t="str">
        <f>[2]창!D7</f>
        <v>이혜림</v>
      </c>
      <c r="G29" s="46" t="str">
        <f>[2]창!E7</f>
        <v>익산시청</v>
      </c>
      <c r="H29" s="64">
        <f>[2]창!M7</f>
        <v>51.01</v>
      </c>
      <c r="I29" s="45" t="str">
        <f>[2]창!D8</f>
        <v>한효희</v>
      </c>
      <c r="J29" s="46" t="str">
        <f>[2]창!E8</f>
        <v>성남시청</v>
      </c>
      <c r="K29" s="64">
        <f>[2]창!M8</f>
        <v>48.41</v>
      </c>
      <c r="L29" s="45" t="str">
        <f>[2]창!D9</f>
        <v>배성미</v>
      </c>
      <c r="M29" s="46" t="str">
        <f>[2]창!E9</f>
        <v>대전동구청</v>
      </c>
      <c r="N29" s="64">
        <f>[2]창!M9</f>
        <v>47.08</v>
      </c>
      <c r="O29" s="45" t="str">
        <f>[2]창!D10</f>
        <v>박주현</v>
      </c>
      <c r="P29" s="46" t="str">
        <f>[2]창!E10</f>
        <v>수원시청</v>
      </c>
      <c r="Q29" s="64">
        <f>[2]창!M10</f>
        <v>46.16</v>
      </c>
      <c r="R29" s="45" t="str">
        <f>[2]창!D11</f>
        <v>이혜미</v>
      </c>
      <c r="S29" s="46" t="str">
        <f>[2]창!E11</f>
        <v>부천시청</v>
      </c>
      <c r="T29" s="64">
        <f>[2]창!M11</f>
        <v>43.23</v>
      </c>
      <c r="U29" s="45"/>
      <c r="V29" s="46"/>
      <c r="W29" s="64"/>
      <c r="X29" s="36"/>
      <c r="Y29" s="37"/>
      <c r="Z29" s="65"/>
      <c r="AA29" s="71"/>
    </row>
    <row r="30" spans="1:27" s="3" customFormat="1" ht="15.75" customHeight="1">
      <c r="A30" s="34" t="s">
        <v>19</v>
      </c>
      <c r="B30" s="35" t="s">
        <v>94</v>
      </c>
      <c r="C30" s="36" t="str">
        <f>[2]혼성총점!C11</f>
        <v>정수혜</v>
      </c>
      <c r="D30" s="37" t="str">
        <f>[2]혼성총점!D11</f>
        <v>진주시청</v>
      </c>
      <c r="E30" s="89">
        <f>[2]혼성총점!E11</f>
        <v>4818</v>
      </c>
      <c r="F30" s="36" t="str">
        <f>[2]혼성총점!C12</f>
        <v>여은아</v>
      </c>
      <c r="G30" s="163" t="str">
        <f>[2]혼성총점!D12</f>
        <v>대전동구청</v>
      </c>
      <c r="H30" s="89">
        <f>[2]혼성총점!E12</f>
        <v>4460</v>
      </c>
      <c r="I30" s="36" t="str">
        <f>[2]혼성총점!C13</f>
        <v>이민희</v>
      </c>
      <c r="J30" s="37" t="str">
        <f>[2]혼성총점!D13</f>
        <v>정선군청</v>
      </c>
      <c r="K30" s="89">
        <f>[2]혼성총점!E13</f>
        <v>4417</v>
      </c>
      <c r="L30" s="36" t="str">
        <f>[2]혼성총점!C14</f>
        <v>정다영</v>
      </c>
      <c r="M30" s="37" t="str">
        <f>[2]혼성총점!D14</f>
        <v>영주시청</v>
      </c>
      <c r="N30" s="89">
        <f>[2]혼성총점!E14</f>
        <v>3876</v>
      </c>
      <c r="O30" s="36"/>
      <c r="P30" s="37"/>
      <c r="Q30" s="89"/>
      <c r="R30" s="36"/>
      <c r="S30" s="37"/>
      <c r="T30" s="164"/>
      <c r="U30" s="36"/>
      <c r="V30" s="163"/>
      <c r="W30" s="164"/>
      <c r="X30" s="36"/>
      <c r="Y30" s="37"/>
      <c r="Z30" s="164"/>
      <c r="AA30" s="71"/>
    </row>
    <row r="31" spans="1:27" ht="15.75" customHeight="1">
      <c r="A31" s="1">
        <v>1</v>
      </c>
      <c r="B31" s="91" t="s">
        <v>43</v>
      </c>
      <c r="C31" s="92" t="str">
        <f>'[2]20kmW'!D8</f>
        <v>이정은</v>
      </c>
      <c r="D31" s="93" t="str">
        <f>'[2]20kmW'!E8</f>
        <v>부천시청</v>
      </c>
      <c r="E31" s="94">
        <f>'[2]20kmW'!F8</f>
        <v>1.1030092592592593E-3</v>
      </c>
      <c r="F31" s="92" t="str">
        <f>'[2]20kmW'!D9</f>
        <v>김미정</v>
      </c>
      <c r="G31" s="93" t="str">
        <f>'[2]20kmW'!E9</f>
        <v>울산시청</v>
      </c>
      <c r="H31" s="94">
        <f>'[2]20kmW'!F9</f>
        <v>1.1162037037037037E-3</v>
      </c>
      <c r="I31" s="92" t="str">
        <f>'[2]20kmW'!D10</f>
        <v>이보람</v>
      </c>
      <c r="J31" s="93" t="str">
        <f>'[2]20kmW'!E10</f>
        <v>구미시청</v>
      </c>
      <c r="K31" s="94">
        <f>'[2]20kmW'!F10</f>
        <v>1.1832175925925927E-3</v>
      </c>
      <c r="L31" s="92" t="str">
        <f>'[2]20kmW'!D11</f>
        <v>김여진</v>
      </c>
      <c r="M31" s="93" t="str">
        <f>'[2]20kmW'!E11</f>
        <v>충남도청</v>
      </c>
      <c r="N31" s="94">
        <f>'[2]20kmW'!F11</f>
        <v>1.196875E-3</v>
      </c>
      <c r="O31" s="92"/>
      <c r="P31" s="93"/>
      <c r="Q31" s="96"/>
      <c r="R31" s="92"/>
      <c r="S31" s="93"/>
      <c r="T31" s="96"/>
      <c r="U31" s="92"/>
      <c r="V31" s="93"/>
      <c r="W31" s="97"/>
      <c r="X31" s="92"/>
      <c r="Y31" s="93"/>
      <c r="Z31" s="165"/>
      <c r="AA31" s="99"/>
    </row>
    <row r="32" spans="1:27" s="3" customFormat="1" ht="15.75" customHeight="1">
      <c r="A32" s="178" t="s">
        <v>31</v>
      </c>
      <c r="B32" s="179" t="s">
        <v>95</v>
      </c>
      <c r="C32" s="101" t="str">
        <f>'[2]4x100'!B8</f>
        <v>오세라 민지현</v>
      </c>
      <c r="D32" s="93" t="str">
        <f>'[2]4x100'!D8</f>
        <v>김포시청</v>
      </c>
      <c r="E32" s="102">
        <f>'[2]4x100'!E8</f>
        <v>47.38</v>
      </c>
      <c r="F32" s="103" t="str">
        <f>'[2]4x100'!B10</f>
        <v>박영미 한아름</v>
      </c>
      <c r="G32" s="93" t="str">
        <f>'[2]4x100'!D10</f>
        <v>전북개발공사</v>
      </c>
      <c r="H32" s="104">
        <f>'[2]4x100'!E10</f>
        <v>48.89</v>
      </c>
      <c r="I32" s="103"/>
      <c r="J32" s="93"/>
      <c r="K32" s="102"/>
      <c r="L32" s="103"/>
      <c r="M32" s="93"/>
      <c r="N32" s="98"/>
      <c r="O32" s="103"/>
      <c r="P32" s="93"/>
      <c r="Q32" s="102"/>
      <c r="R32" s="103"/>
      <c r="S32" s="93"/>
      <c r="T32" s="102"/>
      <c r="U32" s="103"/>
      <c r="V32" s="93"/>
      <c r="W32" s="102"/>
      <c r="X32" s="103"/>
      <c r="Y32" s="93"/>
      <c r="Z32" s="102"/>
      <c r="AA32" s="71"/>
    </row>
    <row r="33" spans="1:27" s="3" customFormat="1" ht="15.75" customHeight="1">
      <c r="A33" s="178"/>
      <c r="B33" s="180"/>
      <c r="C33" s="109" t="str">
        <f>'[2]4x100'!B9</f>
        <v>정한솔 박소연</v>
      </c>
      <c r="D33" s="110"/>
      <c r="E33" s="111"/>
      <c r="F33" s="109" t="str">
        <f>'[2]4x100'!B11</f>
        <v>김지은 이현주</v>
      </c>
      <c r="G33" s="110"/>
      <c r="H33" s="112"/>
      <c r="I33" s="109"/>
      <c r="J33" s="110"/>
      <c r="K33" s="111"/>
      <c r="L33" s="109"/>
      <c r="M33" s="110"/>
      <c r="N33" s="110"/>
      <c r="O33" s="109"/>
      <c r="P33" s="67"/>
      <c r="Q33" s="76"/>
      <c r="R33" s="109"/>
      <c r="S33" s="67"/>
      <c r="T33" s="76"/>
      <c r="U33" s="109"/>
      <c r="V33" s="67"/>
      <c r="W33" s="76"/>
      <c r="X33" s="109"/>
      <c r="Y33" s="113"/>
      <c r="Z33" s="73"/>
      <c r="AA33" s="114"/>
    </row>
    <row r="34" spans="1:27" s="3" customFormat="1" ht="15.75" customHeight="1">
      <c r="A34" s="178" t="s">
        <v>96</v>
      </c>
      <c r="B34" s="179" t="s">
        <v>47</v>
      </c>
      <c r="C34" s="101" t="str">
        <f>'[2]4x400'!B8</f>
        <v>민지현 정한솔</v>
      </c>
      <c r="D34" s="93" t="str">
        <f>'[2]4x400'!D8</f>
        <v>김포시청</v>
      </c>
      <c r="E34" s="115">
        <f>'[2]4x400'!E8</f>
        <v>2.7347222222222222E-3</v>
      </c>
      <c r="F34" s="103" t="str">
        <f>'[2]4x400'!B10</f>
        <v>한경민 이아름</v>
      </c>
      <c r="G34" s="93" t="str">
        <f>'[2]4x400'!D10</f>
        <v>인천남동구청</v>
      </c>
      <c r="H34" s="116">
        <f>'[2]4x400'!E10</f>
        <v>2.8320601851851853E-3</v>
      </c>
      <c r="I34" s="103" t="str">
        <f>'[2]4x400'!B12</f>
        <v>김지은 이현주</v>
      </c>
      <c r="J34" s="93" t="str">
        <f>'[2]4x400'!D12</f>
        <v>전북개발공사</v>
      </c>
      <c r="K34" s="115">
        <f>'[2]4x400'!E12</f>
        <v>3.0446759259259259E-3</v>
      </c>
      <c r="L34" s="103"/>
      <c r="M34" s="93"/>
      <c r="N34" s="115"/>
      <c r="O34" s="103"/>
      <c r="P34" s="93"/>
      <c r="Q34" s="115"/>
      <c r="R34" s="103"/>
      <c r="S34" s="93"/>
      <c r="T34" s="97"/>
      <c r="U34" s="103"/>
      <c r="V34" s="93"/>
      <c r="W34" s="126"/>
      <c r="X34" s="103"/>
      <c r="Y34" s="93"/>
      <c r="Z34" s="126"/>
      <c r="AA34" s="118"/>
    </row>
    <row r="35" spans="1:27" s="3" customFormat="1" ht="15.75" customHeight="1">
      <c r="A35" s="178"/>
      <c r="B35" s="180"/>
      <c r="C35" s="109" t="str">
        <f>'[2]4x400'!B9</f>
        <v>오세라 박소연</v>
      </c>
      <c r="D35" s="110"/>
      <c r="E35" s="111"/>
      <c r="F35" s="109" t="str">
        <f>'[2]4x400'!B11</f>
        <v>염은희 조은주</v>
      </c>
      <c r="G35" s="110"/>
      <c r="H35" s="112"/>
      <c r="I35" s="109" t="str">
        <f>'[2]4x400'!B13</f>
        <v>한아름 박영미</v>
      </c>
      <c r="J35" s="110"/>
      <c r="K35" s="111"/>
      <c r="L35" s="109"/>
      <c r="M35" s="110"/>
      <c r="N35" s="110"/>
      <c r="O35" s="109"/>
      <c r="P35" s="110"/>
      <c r="Q35" s="110"/>
      <c r="R35" s="109"/>
      <c r="S35" s="110"/>
      <c r="T35" s="110"/>
      <c r="U35" s="120"/>
      <c r="V35" s="121"/>
      <c r="W35" s="122"/>
      <c r="X35" s="120"/>
      <c r="Y35" s="121"/>
      <c r="Z35" s="122"/>
      <c r="AA35" s="166"/>
    </row>
    <row r="36" spans="1:27" s="3" customFormat="1" ht="15.75" customHeight="1">
      <c r="A36" s="178" t="s">
        <v>46</v>
      </c>
      <c r="B36" s="179" t="s">
        <v>97</v>
      </c>
      <c r="C36" s="101" t="str">
        <f>'[2]4x800'!B8</f>
        <v>정혜정 신미란</v>
      </c>
      <c r="D36" s="93" t="str">
        <f>'[2]4x800'!D8</f>
        <v>해남군청</v>
      </c>
      <c r="E36" s="115">
        <f>'[2]4x800'!E8</f>
        <v>6.6943287037037032E-3</v>
      </c>
      <c r="F36" s="103" t="str">
        <f>'[2]4x800'!B10</f>
        <v>정현지 최경희</v>
      </c>
      <c r="G36" s="93" t="str">
        <f>'[2]4x800'!D10</f>
        <v>경기도청</v>
      </c>
      <c r="H36" s="116">
        <f>'[2]4x800'!E10</f>
        <v>6.8253472222222222E-3</v>
      </c>
      <c r="I36" s="103" t="str">
        <f>'[2]4x800'!B12</f>
        <v>박종경 남보하나</v>
      </c>
      <c r="J36" s="93" t="str">
        <f>'[2]4x800'!D12</f>
        <v>경산시청</v>
      </c>
      <c r="K36" s="115">
        <f>'[2]4x800'!E12</f>
        <v>6.9372685185185188E-3</v>
      </c>
      <c r="L36" s="103"/>
      <c r="M36" s="93"/>
      <c r="N36" s="115"/>
      <c r="O36" s="103"/>
      <c r="P36" s="93"/>
      <c r="Q36" s="115"/>
      <c r="R36" s="103"/>
      <c r="S36" s="93"/>
      <c r="T36" s="124"/>
      <c r="U36" s="125"/>
      <c r="V36" s="106"/>
      <c r="W36" s="126"/>
      <c r="X36" s="167"/>
      <c r="Y36" s="106"/>
      <c r="Z36" s="126"/>
      <c r="AA36" s="118"/>
    </row>
    <row r="37" spans="1:27" s="3" customFormat="1" ht="15.75" customHeight="1" thickBot="1">
      <c r="A37" s="178"/>
      <c r="B37" s="181"/>
      <c r="C37" s="128" t="str">
        <f>'[2]4x800'!B9</f>
        <v>김혜미 하지혜</v>
      </c>
      <c r="D37" s="129"/>
      <c r="E37" s="130"/>
      <c r="F37" s="128" t="str">
        <f>'[2]4x800'!B11</f>
        <v>이은혜 조현진</v>
      </c>
      <c r="G37" s="129"/>
      <c r="H37" s="131"/>
      <c r="I37" s="128" t="str">
        <f>'[2]4x800'!B13</f>
        <v>김소연 심미영</v>
      </c>
      <c r="J37" s="129"/>
      <c r="K37" s="130"/>
      <c r="L37" s="128"/>
      <c r="M37" s="129"/>
      <c r="N37" s="129"/>
      <c r="O37" s="128"/>
      <c r="P37" s="129"/>
      <c r="Q37" s="129"/>
      <c r="R37" s="128"/>
      <c r="S37" s="129"/>
      <c r="T37" s="133"/>
      <c r="U37" s="134"/>
      <c r="V37" s="135"/>
      <c r="W37" s="136"/>
      <c r="X37" s="168"/>
      <c r="Y37" s="135"/>
      <c r="Z37" s="136"/>
      <c r="AA37" s="137"/>
    </row>
    <row r="38" spans="1:27" ht="14.25" customHeight="1"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40"/>
      <c r="V38" s="140"/>
      <c r="W38" s="140"/>
      <c r="X38" s="140"/>
      <c r="Y38" s="140"/>
      <c r="Z38" s="140"/>
    </row>
    <row r="39" spans="1:27" s="141" customFormat="1" ht="14.25" customHeight="1">
      <c r="A39" s="141" t="s">
        <v>49</v>
      </c>
    </row>
    <row r="40" spans="1:27" ht="14.25" customHeight="1">
      <c r="B40" s="173"/>
      <c r="C40" s="173"/>
      <c r="D40" s="173"/>
      <c r="E40" s="173"/>
      <c r="F40" s="173"/>
      <c r="G40" s="173"/>
      <c r="H40" s="173"/>
      <c r="I40" s="17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</sheetData>
  <mergeCells count="13">
    <mergeCell ref="B40:I40"/>
    <mergeCell ref="A32:A33"/>
    <mergeCell ref="B32:B33"/>
    <mergeCell ref="A34:A35"/>
    <mergeCell ref="B34:B35"/>
    <mergeCell ref="A36:A37"/>
    <mergeCell ref="B36:B37"/>
    <mergeCell ref="AA5:AA6"/>
    <mergeCell ref="F2:S2"/>
    <mergeCell ref="W2:AA2"/>
    <mergeCell ref="B3:C3"/>
    <mergeCell ref="F3:S3"/>
    <mergeCell ref="V3:AA3"/>
  </mergeCells>
  <phoneticPr fontId="3" type="noConversion"/>
  <pageMargins left="0" right="0" top="0.28999999999999998" bottom="0" header="0" footer="0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남자부</vt:lpstr>
      <vt:lpstr>여자부</vt:lpstr>
      <vt:lpstr>남자부!Print_Area</vt:lpstr>
      <vt:lpstr>여자부!Print_Area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2014-07-17T02:44:55Z</dcterms:created>
  <dcterms:modified xsi:type="dcterms:W3CDTF">2014-07-18T02:24:44Z</dcterms:modified>
</cp:coreProperties>
</file>